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40"/>
  </bookViews>
  <sheets>
    <sheet name="最终汇总表" sheetId="5" r:id="rId1"/>
  </sheets>
  <calcPr calcId="144525"/>
</workbook>
</file>

<file path=xl/sharedStrings.xml><?xml version="1.0" encoding="utf-8"?>
<sst xmlns="http://schemas.openxmlformats.org/spreadsheetml/2006/main" count="175">
  <si>
    <t>2017年美术学院硕士研究生复试成绩及总分排名(艺术学理论）</t>
  </si>
  <si>
    <t>序号</t>
  </si>
  <si>
    <t>学习方式</t>
  </si>
  <si>
    <t>姓名</t>
  </si>
  <si>
    <t>考生编号</t>
  </si>
  <si>
    <t>专业</t>
  </si>
  <si>
    <t>方向</t>
  </si>
  <si>
    <t>复试笔试（美术鉴赏与艺术理论 满分70分）</t>
  </si>
  <si>
    <t>专业面试得分（满分20分）</t>
  </si>
  <si>
    <t>外语成绩(复试成绩（满分10分)</t>
  </si>
  <si>
    <t>思想政治</t>
  </si>
  <si>
    <t>复试总成绩</t>
  </si>
  <si>
    <t>初试成绩</t>
  </si>
  <si>
    <t>初试成绩折合百分制=初试成绩÷500×100</t>
  </si>
  <si>
    <t>总得分（初试成绩*60%+复试成绩*40%）</t>
  </si>
  <si>
    <t>总排名</t>
  </si>
  <si>
    <t>备注</t>
  </si>
  <si>
    <t>全日制</t>
  </si>
  <si>
    <t>林蕴臻</t>
  </si>
  <si>
    <t>103947210133226</t>
  </si>
  <si>
    <t>艺术理论</t>
  </si>
  <si>
    <t>艺术文化学</t>
  </si>
  <si>
    <t>合格</t>
  </si>
  <si>
    <t>拟录取</t>
  </si>
  <si>
    <t>李煜田</t>
  </si>
  <si>
    <t>103947210133232</t>
  </si>
  <si>
    <t>中国艺术史论</t>
  </si>
  <si>
    <t>李婧扬</t>
  </si>
  <si>
    <t>103947210133231</t>
  </si>
  <si>
    <t>影像文化、中国摄影艺术史论</t>
  </si>
  <si>
    <t>郑力航</t>
  </si>
  <si>
    <t>103947210133234</t>
  </si>
  <si>
    <t>易闻佳</t>
  </si>
  <si>
    <t>103947210133218</t>
  </si>
  <si>
    <t>赵璟珩</t>
  </si>
  <si>
    <t>103947210133224</t>
  </si>
  <si>
    <t>魏明杰</t>
  </si>
  <si>
    <t>103947210133237</t>
  </si>
  <si>
    <t>艺术史与区域文化研究</t>
  </si>
  <si>
    <t>郑子皎</t>
  </si>
  <si>
    <t>103947210133228</t>
  </si>
  <si>
    <t>覃丽萍</t>
  </si>
  <si>
    <t>103947210133240</t>
  </si>
  <si>
    <t>艺术产业与艺术管理</t>
  </si>
  <si>
    <t>张培艺</t>
  </si>
  <si>
    <t>103947210133227</t>
  </si>
  <si>
    <t>2017年美术学院硕士研究生复试成绩及总分排名（美术学）</t>
  </si>
  <si>
    <r>
      <rPr>
        <sz val="12"/>
        <rFont val="宋体"/>
        <charset val="134"/>
      </rPr>
      <t>复试      素描（临摹）得分（满分</t>
    </r>
    <r>
      <rPr>
        <sz val="12"/>
        <rFont val="宋体"/>
        <charset val="134"/>
      </rPr>
      <t>30</t>
    </r>
    <r>
      <rPr>
        <sz val="12"/>
        <rFont val="宋体"/>
        <charset val="134"/>
      </rPr>
      <t xml:space="preserve"> 分）</t>
    </r>
  </si>
  <si>
    <r>
      <rPr>
        <sz val="12"/>
        <rFont val="宋体"/>
        <charset val="134"/>
      </rPr>
      <t>复试      命题创作得分 （满分</t>
    </r>
    <r>
      <rPr>
        <sz val="12"/>
        <rFont val="宋体"/>
        <charset val="134"/>
      </rPr>
      <t>40</t>
    </r>
    <r>
      <rPr>
        <sz val="12"/>
        <rFont val="宋体"/>
        <charset val="134"/>
      </rPr>
      <t xml:space="preserve"> 分）</t>
    </r>
  </si>
  <si>
    <t>复试总成绩（满分100分）</t>
  </si>
  <si>
    <t>黄佳琦</t>
  </si>
  <si>
    <t>103947210133283</t>
  </si>
  <si>
    <t>美术学</t>
  </si>
  <si>
    <t>书法篆刻研究</t>
  </si>
  <si>
    <t>李志文</t>
  </si>
  <si>
    <t>103947210133264</t>
  </si>
  <si>
    <t>施群颖</t>
  </si>
  <si>
    <t>103947210133251</t>
  </si>
  <si>
    <t>非物质文化遗产与手工艺研究</t>
  </si>
  <si>
    <t>28(非遗与手工艺基础理论)</t>
  </si>
  <si>
    <t>38（手工艺作品鉴赏与分析）</t>
  </si>
  <si>
    <t>冯思艺</t>
  </si>
  <si>
    <t>103947210133279</t>
  </si>
  <si>
    <t>杨诗琳</t>
  </si>
  <si>
    <t>103947210133263</t>
  </si>
  <si>
    <t>陈旭雯</t>
  </si>
  <si>
    <t>103947210133273</t>
  </si>
  <si>
    <t>黄炳琪</t>
  </si>
  <si>
    <t>103947210133309</t>
  </si>
  <si>
    <t>中国画研究</t>
  </si>
  <si>
    <t>2017年美术学院硕士研究生复试成绩及总分排名（美术）</t>
  </si>
  <si>
    <t>薛君雅</t>
  </si>
  <si>
    <t>103947210133380</t>
  </si>
  <si>
    <t>美术</t>
  </si>
  <si>
    <t>综合绘画研究</t>
  </si>
  <si>
    <t>王琪伟</t>
  </si>
  <si>
    <t>103947210133445</t>
  </si>
  <si>
    <t>黄盛刚</t>
  </si>
  <si>
    <t>103947210133377</t>
  </si>
  <si>
    <t>黄橙</t>
  </si>
  <si>
    <t>103947210133357</t>
  </si>
  <si>
    <t>油画研究</t>
  </si>
  <si>
    <t>过宇虹</t>
  </si>
  <si>
    <t>103947210133421</t>
  </si>
  <si>
    <t>罗建南</t>
  </si>
  <si>
    <t>103947210133394</t>
  </si>
  <si>
    <t>何婷婷</t>
  </si>
  <si>
    <t>103947210133442</t>
  </si>
  <si>
    <t>郑艺凤</t>
  </si>
  <si>
    <t>103947210133412</t>
  </si>
  <si>
    <t>徐李葳</t>
  </si>
  <si>
    <t>103947210133386</t>
  </si>
  <si>
    <t>黄思齐</t>
  </si>
  <si>
    <t>103947210133415</t>
  </si>
  <si>
    <t>许耿菲</t>
  </si>
  <si>
    <t>103947210133418</t>
  </si>
  <si>
    <t>杨宝新</t>
  </si>
  <si>
    <t>103947210133405</t>
  </si>
  <si>
    <t>卢静</t>
  </si>
  <si>
    <t>103947210133383</t>
  </si>
  <si>
    <t>吴君茹</t>
  </si>
  <si>
    <t>103947210133369</t>
  </si>
  <si>
    <t>董梦如</t>
  </si>
  <si>
    <t>103947210133413</t>
  </si>
  <si>
    <t>王琴</t>
  </si>
  <si>
    <t>103947210133429</t>
  </si>
  <si>
    <t>林志成</t>
  </si>
  <si>
    <t>103947210133345</t>
  </si>
  <si>
    <t>陈昕媛</t>
  </si>
  <si>
    <t>103947210133446</t>
  </si>
  <si>
    <t>郑婕</t>
  </si>
  <si>
    <t>103947210133378</t>
  </si>
  <si>
    <t>杨婷</t>
  </si>
  <si>
    <t>103947210133343</t>
  </si>
  <si>
    <t>刘佳颖</t>
  </si>
  <si>
    <t>103947210133397</t>
  </si>
  <si>
    <t>孟波</t>
  </si>
  <si>
    <t>103947210133370</t>
  </si>
  <si>
    <t>汪玲</t>
  </si>
  <si>
    <t>103947210133444</t>
  </si>
  <si>
    <t>与闽江学院联合培养计划拟录取</t>
  </si>
  <si>
    <t>黄桂芳</t>
  </si>
  <si>
    <t>103947210133342</t>
  </si>
  <si>
    <t>徐心灵</t>
  </si>
  <si>
    <t>103947210133433</t>
  </si>
  <si>
    <t>本人放弃</t>
  </si>
  <si>
    <t>素描</t>
  </si>
  <si>
    <t>命题创作</t>
  </si>
  <si>
    <t>专业面试</t>
  </si>
  <si>
    <t>外语</t>
  </si>
  <si>
    <t>非全日制</t>
  </si>
  <si>
    <t>林颖</t>
  </si>
  <si>
    <t>103947210133368</t>
  </si>
  <si>
    <t>2017年美术学院硕士研究生复试成绩及总分排名（艺术设计）</t>
  </si>
  <si>
    <r>
      <rPr>
        <sz val="12"/>
        <rFont val="宋体"/>
        <charset val="134"/>
      </rPr>
      <t>复试      素描   得分（满分</t>
    </r>
    <r>
      <rPr>
        <sz val="12"/>
        <rFont val="宋体"/>
        <charset val="134"/>
      </rPr>
      <t>30</t>
    </r>
    <r>
      <rPr>
        <sz val="12"/>
        <rFont val="宋体"/>
        <charset val="134"/>
      </rPr>
      <t>分）</t>
    </r>
  </si>
  <si>
    <r>
      <rPr>
        <sz val="12"/>
        <rFont val="宋体"/>
        <charset val="134"/>
      </rPr>
      <t>复试      命题设计得分 （满分</t>
    </r>
    <r>
      <rPr>
        <sz val="12"/>
        <rFont val="宋体"/>
        <charset val="134"/>
      </rPr>
      <t>40</t>
    </r>
    <r>
      <rPr>
        <sz val="12"/>
        <rFont val="宋体"/>
        <charset val="134"/>
      </rPr>
      <t xml:space="preserve"> 分）</t>
    </r>
  </si>
  <si>
    <t>林如嫣</t>
  </si>
  <si>
    <t>103947210133518</t>
  </si>
  <si>
    <t>艺术设计</t>
  </si>
  <si>
    <t>环境艺术设计研究</t>
  </si>
  <si>
    <t>易贤越</t>
  </si>
  <si>
    <t>103947210133521</t>
  </si>
  <si>
    <t>服装艺术设计研究</t>
  </si>
  <si>
    <t>李倩</t>
  </si>
  <si>
    <t>103947210133477</t>
  </si>
  <si>
    <t>视觉传达艺术设计研究</t>
  </si>
  <si>
    <t>林加恩</t>
  </si>
  <si>
    <t>103947210133483</t>
  </si>
  <si>
    <t>游舒</t>
  </si>
  <si>
    <t>103947210133491</t>
  </si>
  <si>
    <t>王豪爽</t>
  </si>
  <si>
    <t>103947210133460</t>
  </si>
  <si>
    <t>郭爽</t>
  </si>
  <si>
    <t>103947210133476</t>
  </si>
  <si>
    <t>孙彤彤</t>
  </si>
  <si>
    <t>103947210133516</t>
  </si>
  <si>
    <t>刘怡伶</t>
  </si>
  <si>
    <t>103947210133528</t>
  </si>
  <si>
    <t>吴晶</t>
  </si>
  <si>
    <t>103947210133511</t>
  </si>
  <si>
    <t>何文巍</t>
  </si>
  <si>
    <t>103947210133507</t>
  </si>
  <si>
    <t>手工艺设计研究</t>
  </si>
  <si>
    <t>邓泓伟</t>
  </si>
  <si>
    <t>103947210133475</t>
  </si>
  <si>
    <t>苏远婷</t>
  </si>
  <si>
    <t>103947210133461</t>
  </si>
  <si>
    <t>魏奇奇</t>
  </si>
  <si>
    <t>103947210133531</t>
  </si>
  <si>
    <t>2017年美术学院硕士研究生复试成绩及总分排名（设计学）</t>
  </si>
  <si>
    <t>复试      素描   得分（满分30分）</t>
  </si>
  <si>
    <t>复试      命题设计得分 （满分40 分）</t>
  </si>
  <si>
    <t>林乐翔</t>
  </si>
  <si>
    <t>103947210133322</t>
  </si>
  <si>
    <t>设计学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</si>
</sst>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9"/>
      <color rgb="FF00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4"/>
  <sheetViews>
    <sheetView tabSelected="1" topLeftCell="A61" workbookViewId="0">
      <selection activeCell="R69" sqref="R69"/>
    </sheetView>
  </sheetViews>
  <sheetFormatPr defaultColWidth="8.88888888888889" defaultRowHeight="14.4"/>
  <cols>
    <col min="4" max="4" width="19.4444444444444" customWidth="1"/>
    <col min="5" max="5" width="9.66666666666667" customWidth="1"/>
    <col min="7" max="7" width="13.5555555555556" customWidth="1"/>
    <col min="8" max="8" width="12.2222222222222" customWidth="1"/>
    <col min="12" max="12" width="10.4444444444444" customWidth="1"/>
    <col min="15" max="15" width="9"/>
    <col min="16" max="16" width="6.22222222222222" customWidth="1"/>
    <col min="17" max="17" width="7" style="1" customWidth="1"/>
  </cols>
  <sheetData>
    <row r="1" ht="17.4" spans="1:16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</row>
    <row r="2" ht="109.2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28.8" spans="1:16">
      <c r="A3" s="5">
        <v>1</v>
      </c>
      <c r="B3" s="5" t="s">
        <v>17</v>
      </c>
      <c r="C3" s="6" t="s">
        <v>18</v>
      </c>
      <c r="D3" s="6" t="s">
        <v>19</v>
      </c>
      <c r="E3" s="5" t="s">
        <v>20</v>
      </c>
      <c r="F3" s="7" t="s">
        <v>21</v>
      </c>
      <c r="G3" s="8">
        <v>67</v>
      </c>
      <c r="H3" s="9">
        <v>19</v>
      </c>
      <c r="I3" s="36">
        <v>8.5</v>
      </c>
      <c r="J3" s="37" t="s">
        <v>22</v>
      </c>
      <c r="K3" s="37">
        <v>94.5</v>
      </c>
      <c r="L3" s="6">
        <v>415</v>
      </c>
      <c r="M3" s="37">
        <v>83</v>
      </c>
      <c r="N3" s="37">
        <v>87.6</v>
      </c>
      <c r="O3" s="5">
        <v>1</v>
      </c>
      <c r="P3" s="24" t="s">
        <v>23</v>
      </c>
    </row>
    <row r="4" ht="28.8" spans="1:16">
      <c r="A4" s="5">
        <v>2</v>
      </c>
      <c r="B4" s="5" t="s">
        <v>17</v>
      </c>
      <c r="C4" s="6" t="s">
        <v>24</v>
      </c>
      <c r="D4" s="6" t="s">
        <v>25</v>
      </c>
      <c r="E4" s="5" t="s">
        <v>20</v>
      </c>
      <c r="F4" s="7" t="s">
        <v>26</v>
      </c>
      <c r="G4" s="8">
        <v>63</v>
      </c>
      <c r="H4" s="9">
        <v>17.3333333333333</v>
      </c>
      <c r="I4" s="36">
        <v>9</v>
      </c>
      <c r="J4" s="37" t="s">
        <v>22</v>
      </c>
      <c r="K4" s="37">
        <v>89.3333333333333</v>
      </c>
      <c r="L4" s="6">
        <v>373</v>
      </c>
      <c r="M4" s="37">
        <v>74.6</v>
      </c>
      <c r="N4" s="37">
        <v>80.4933333333333</v>
      </c>
      <c r="O4" s="5">
        <v>2</v>
      </c>
      <c r="P4" s="24" t="s">
        <v>23</v>
      </c>
    </row>
    <row r="5" ht="57.6" spans="1:16">
      <c r="A5" s="5">
        <v>3</v>
      </c>
      <c r="B5" s="5" t="s">
        <v>17</v>
      </c>
      <c r="C5" s="6" t="s">
        <v>27</v>
      </c>
      <c r="D5" s="6" t="s">
        <v>28</v>
      </c>
      <c r="E5" s="5" t="s">
        <v>20</v>
      </c>
      <c r="F5" s="7" t="s">
        <v>29</v>
      </c>
      <c r="G5" s="8">
        <v>64</v>
      </c>
      <c r="H5" s="9">
        <v>18</v>
      </c>
      <c r="I5" s="36">
        <v>8</v>
      </c>
      <c r="J5" s="37" t="s">
        <v>22</v>
      </c>
      <c r="K5" s="37">
        <v>90</v>
      </c>
      <c r="L5" s="6">
        <v>366</v>
      </c>
      <c r="M5" s="37">
        <v>73.2</v>
      </c>
      <c r="N5" s="37">
        <v>79.92</v>
      </c>
      <c r="O5" s="5">
        <v>3</v>
      </c>
      <c r="P5" s="24" t="s">
        <v>23</v>
      </c>
    </row>
    <row r="6" ht="28.8" spans="1:16">
      <c r="A6" s="5">
        <v>4</v>
      </c>
      <c r="B6" s="5" t="s">
        <v>17</v>
      </c>
      <c r="C6" s="6" t="s">
        <v>30</v>
      </c>
      <c r="D6" s="6" t="s">
        <v>31</v>
      </c>
      <c r="E6" s="5" t="s">
        <v>20</v>
      </c>
      <c r="F6" s="7" t="s">
        <v>21</v>
      </c>
      <c r="G6" s="8">
        <v>60</v>
      </c>
      <c r="H6" s="9">
        <v>18</v>
      </c>
      <c r="I6" s="36">
        <v>8</v>
      </c>
      <c r="J6" s="37" t="s">
        <v>22</v>
      </c>
      <c r="K6" s="37">
        <v>86</v>
      </c>
      <c r="L6" s="6">
        <v>379</v>
      </c>
      <c r="M6" s="37">
        <v>75.8</v>
      </c>
      <c r="N6" s="37">
        <v>79.88</v>
      </c>
      <c r="O6" s="5">
        <v>4</v>
      </c>
      <c r="P6" s="24" t="s">
        <v>23</v>
      </c>
    </row>
    <row r="7" ht="28.8" spans="1:16">
      <c r="A7" s="5">
        <v>5</v>
      </c>
      <c r="B7" s="5" t="s">
        <v>17</v>
      </c>
      <c r="C7" s="6" t="s">
        <v>32</v>
      </c>
      <c r="D7" s="6" t="s">
        <v>33</v>
      </c>
      <c r="E7" s="5" t="s">
        <v>20</v>
      </c>
      <c r="F7" s="7" t="s">
        <v>21</v>
      </c>
      <c r="G7" s="8">
        <v>60</v>
      </c>
      <c r="H7" s="9">
        <v>17.6666666666667</v>
      </c>
      <c r="I7" s="36">
        <v>9</v>
      </c>
      <c r="J7" s="37" t="s">
        <v>22</v>
      </c>
      <c r="K7" s="37">
        <v>86.6666666666667</v>
      </c>
      <c r="L7" s="6">
        <v>369</v>
      </c>
      <c r="M7" s="37">
        <v>73.8</v>
      </c>
      <c r="N7" s="37">
        <v>78.9466666666667</v>
      </c>
      <c r="O7" s="5">
        <v>5</v>
      </c>
      <c r="P7" s="24" t="s">
        <v>23</v>
      </c>
    </row>
    <row r="8" ht="28.8" spans="1:16">
      <c r="A8" s="5">
        <v>6</v>
      </c>
      <c r="B8" s="5" t="s">
        <v>17</v>
      </c>
      <c r="C8" s="6" t="s">
        <v>34</v>
      </c>
      <c r="D8" s="6" t="s">
        <v>35</v>
      </c>
      <c r="E8" s="5" t="s">
        <v>20</v>
      </c>
      <c r="F8" s="7" t="s">
        <v>21</v>
      </c>
      <c r="G8" s="8">
        <v>65</v>
      </c>
      <c r="H8" s="9">
        <v>18.3333333333333</v>
      </c>
      <c r="I8" s="36">
        <v>6</v>
      </c>
      <c r="J8" s="37" t="s">
        <v>22</v>
      </c>
      <c r="K8" s="37">
        <v>89.3333333333333</v>
      </c>
      <c r="L8" s="6">
        <v>356</v>
      </c>
      <c r="M8" s="37">
        <v>71.2</v>
      </c>
      <c r="N8" s="37">
        <v>78.4533333333333</v>
      </c>
      <c r="O8" s="5">
        <v>6</v>
      </c>
      <c r="P8" s="24" t="s">
        <v>23</v>
      </c>
    </row>
    <row r="9" ht="43.2" spans="1:16">
      <c r="A9" s="5">
        <v>7</v>
      </c>
      <c r="B9" s="5" t="s">
        <v>17</v>
      </c>
      <c r="C9" s="6" t="s">
        <v>36</v>
      </c>
      <c r="D9" s="6" t="s">
        <v>37</v>
      </c>
      <c r="E9" s="5" t="s">
        <v>20</v>
      </c>
      <c r="F9" s="7" t="s">
        <v>38</v>
      </c>
      <c r="G9" s="8">
        <v>51</v>
      </c>
      <c r="H9" s="9">
        <v>17</v>
      </c>
      <c r="I9" s="36">
        <v>7</v>
      </c>
      <c r="J9" s="37" t="s">
        <v>22</v>
      </c>
      <c r="K9" s="5">
        <v>75</v>
      </c>
      <c r="L9" s="6">
        <v>384</v>
      </c>
      <c r="M9" s="5">
        <v>76.8</v>
      </c>
      <c r="N9" s="37">
        <v>76.08</v>
      </c>
      <c r="O9" s="5">
        <v>7</v>
      </c>
      <c r="P9" s="24" t="s">
        <v>23</v>
      </c>
    </row>
    <row r="10" ht="57.6" spans="1:16">
      <c r="A10" s="10">
        <v>8</v>
      </c>
      <c r="B10" s="10" t="s">
        <v>17</v>
      </c>
      <c r="C10" s="11" t="s">
        <v>39</v>
      </c>
      <c r="D10" s="11" t="s">
        <v>40</v>
      </c>
      <c r="E10" s="10" t="s">
        <v>20</v>
      </c>
      <c r="F10" s="12" t="s">
        <v>38</v>
      </c>
      <c r="G10" s="13">
        <v>26</v>
      </c>
      <c r="H10" s="14">
        <v>14</v>
      </c>
      <c r="I10" s="38">
        <v>9</v>
      </c>
      <c r="J10" s="39" t="s">
        <v>22</v>
      </c>
      <c r="K10" s="10">
        <v>49</v>
      </c>
      <c r="L10" s="11">
        <v>376</v>
      </c>
      <c r="M10" s="10">
        <v>75.2</v>
      </c>
      <c r="N10" s="39">
        <v>64.72</v>
      </c>
      <c r="O10" s="10">
        <v>8</v>
      </c>
      <c r="P10" s="10"/>
    </row>
    <row r="11" ht="43.2" spans="1:16">
      <c r="A11" s="10">
        <v>9</v>
      </c>
      <c r="B11" s="10" t="s">
        <v>17</v>
      </c>
      <c r="C11" s="11" t="s">
        <v>41</v>
      </c>
      <c r="D11" s="11" t="s">
        <v>42</v>
      </c>
      <c r="E11" s="10" t="s">
        <v>20</v>
      </c>
      <c r="F11" s="12" t="s">
        <v>43</v>
      </c>
      <c r="G11" s="13">
        <v>35</v>
      </c>
      <c r="H11" s="14">
        <v>13</v>
      </c>
      <c r="I11" s="38">
        <v>6</v>
      </c>
      <c r="J11" s="39" t="s">
        <v>22</v>
      </c>
      <c r="K11" s="10">
        <v>54</v>
      </c>
      <c r="L11" s="11">
        <v>358</v>
      </c>
      <c r="M11" s="10">
        <v>71.6</v>
      </c>
      <c r="N11" s="39">
        <v>64.56</v>
      </c>
      <c r="O11" s="10">
        <v>9</v>
      </c>
      <c r="P11" s="10"/>
    </row>
    <row r="12" ht="28.8" spans="1:16">
      <c r="A12" s="10">
        <v>10</v>
      </c>
      <c r="B12" s="10" t="s">
        <v>17</v>
      </c>
      <c r="C12" s="11" t="s">
        <v>44</v>
      </c>
      <c r="D12" s="11" t="s">
        <v>45</v>
      </c>
      <c r="E12" s="10" t="s">
        <v>20</v>
      </c>
      <c r="F12" s="12" t="s">
        <v>21</v>
      </c>
      <c r="G12" s="13">
        <v>35</v>
      </c>
      <c r="H12" s="14">
        <v>13.3333333333333</v>
      </c>
      <c r="I12" s="38">
        <v>5</v>
      </c>
      <c r="J12" s="39" t="s">
        <v>22</v>
      </c>
      <c r="K12" s="10">
        <v>53.3333333333333</v>
      </c>
      <c r="L12" s="11">
        <v>355</v>
      </c>
      <c r="M12" s="10">
        <v>71</v>
      </c>
      <c r="N12" s="39">
        <v>63.9333333333333</v>
      </c>
      <c r="O12" s="10">
        <v>10</v>
      </c>
      <c r="P12" s="10"/>
    </row>
    <row r="13" ht="36" customHeight="1"/>
    <row r="14" ht="17.4" spans="1:17">
      <c r="A14" s="15" t="s">
        <v>46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46"/>
    </row>
    <row r="15" ht="109.2" spans="1:17">
      <c r="A15" s="4" t="s">
        <v>1</v>
      </c>
      <c r="B15" s="4" t="s">
        <v>2</v>
      </c>
      <c r="C15" s="4" t="s">
        <v>3</v>
      </c>
      <c r="D15" s="17" t="s">
        <v>4</v>
      </c>
      <c r="E15" s="4" t="s">
        <v>5</v>
      </c>
      <c r="F15" s="4" t="s">
        <v>6</v>
      </c>
      <c r="G15" s="18" t="s">
        <v>47</v>
      </c>
      <c r="H15" s="18" t="s">
        <v>48</v>
      </c>
      <c r="I15" s="17" t="s">
        <v>8</v>
      </c>
      <c r="J15" s="17" t="s">
        <v>9</v>
      </c>
      <c r="K15" s="17" t="s">
        <v>10</v>
      </c>
      <c r="L15" s="40" t="s">
        <v>49</v>
      </c>
      <c r="M15" s="17" t="s">
        <v>12</v>
      </c>
      <c r="N15" s="17" t="s">
        <v>13</v>
      </c>
      <c r="O15" s="17" t="s">
        <v>14</v>
      </c>
      <c r="P15" s="4" t="s">
        <v>15</v>
      </c>
      <c r="Q15" s="4" t="s">
        <v>16</v>
      </c>
    </row>
    <row r="16" ht="28.8" spans="1:17">
      <c r="A16" s="5">
        <v>1</v>
      </c>
      <c r="B16" s="5" t="s">
        <v>17</v>
      </c>
      <c r="C16" s="6" t="s">
        <v>50</v>
      </c>
      <c r="D16" s="6" t="s">
        <v>51</v>
      </c>
      <c r="E16" s="6" t="s">
        <v>52</v>
      </c>
      <c r="F16" s="19" t="s">
        <v>53</v>
      </c>
      <c r="G16" s="20">
        <v>25.1727272727273</v>
      </c>
      <c r="H16" s="20">
        <v>33.3090909090909</v>
      </c>
      <c r="I16" s="20">
        <v>18.5</v>
      </c>
      <c r="J16" s="20">
        <v>8</v>
      </c>
      <c r="K16" s="5" t="s">
        <v>22</v>
      </c>
      <c r="L16" s="37">
        <v>84.9818181818182</v>
      </c>
      <c r="M16" s="6">
        <v>401</v>
      </c>
      <c r="N16" s="37">
        <v>80.2</v>
      </c>
      <c r="O16" s="37">
        <v>82.1127272727273</v>
      </c>
      <c r="P16" s="5">
        <v>1</v>
      </c>
      <c r="Q16" s="26" t="s">
        <v>23</v>
      </c>
    </row>
    <row r="17" ht="28.8" spans="1:17">
      <c r="A17" s="5">
        <v>2</v>
      </c>
      <c r="B17" s="5" t="s">
        <v>17</v>
      </c>
      <c r="C17" s="6" t="s">
        <v>54</v>
      </c>
      <c r="D17" s="6" t="s">
        <v>55</v>
      </c>
      <c r="E17" s="6" t="s">
        <v>52</v>
      </c>
      <c r="F17" s="19" t="s">
        <v>53</v>
      </c>
      <c r="G17" s="20">
        <v>24.7363636363636</v>
      </c>
      <c r="H17" s="20">
        <v>33.9272727272727</v>
      </c>
      <c r="I17" s="20">
        <v>16.5</v>
      </c>
      <c r="J17" s="20">
        <v>8</v>
      </c>
      <c r="K17" s="5" t="s">
        <v>22</v>
      </c>
      <c r="L17" s="37">
        <v>83.1636363636364</v>
      </c>
      <c r="M17" s="6">
        <v>396</v>
      </c>
      <c r="N17" s="37">
        <v>79.2</v>
      </c>
      <c r="O17" s="37">
        <v>80.7854545454545</v>
      </c>
      <c r="P17" s="5">
        <v>2</v>
      </c>
      <c r="Q17" s="26" t="s">
        <v>23</v>
      </c>
    </row>
    <row r="18" ht="57.6" spans="1:17">
      <c r="A18" s="5">
        <v>3</v>
      </c>
      <c r="B18" s="5" t="s">
        <v>17</v>
      </c>
      <c r="C18" s="6" t="s">
        <v>56</v>
      </c>
      <c r="D18" s="6" t="s">
        <v>57</v>
      </c>
      <c r="E18" s="6" t="s">
        <v>52</v>
      </c>
      <c r="F18" s="19" t="s">
        <v>58</v>
      </c>
      <c r="G18" s="21" t="s">
        <v>59</v>
      </c>
      <c r="H18" s="21" t="s">
        <v>60</v>
      </c>
      <c r="I18" s="20">
        <v>19</v>
      </c>
      <c r="J18" s="20">
        <v>7</v>
      </c>
      <c r="K18" s="5" t="s">
        <v>22</v>
      </c>
      <c r="L18" s="37">
        <v>92</v>
      </c>
      <c r="M18" s="6">
        <v>366</v>
      </c>
      <c r="N18" s="37">
        <v>73.2</v>
      </c>
      <c r="O18" s="37">
        <v>80.72</v>
      </c>
      <c r="P18" s="5">
        <v>3</v>
      </c>
      <c r="Q18" s="26" t="s">
        <v>23</v>
      </c>
    </row>
    <row r="19" ht="28.8" spans="1:17">
      <c r="A19" s="5">
        <v>4</v>
      </c>
      <c r="B19" s="5" t="s">
        <v>17</v>
      </c>
      <c r="C19" s="6" t="s">
        <v>61</v>
      </c>
      <c r="D19" s="6" t="s">
        <v>62</v>
      </c>
      <c r="E19" s="6" t="s">
        <v>52</v>
      </c>
      <c r="F19" s="19" t="s">
        <v>53</v>
      </c>
      <c r="G19" s="20">
        <v>25.5272727272727</v>
      </c>
      <c r="H19" s="20">
        <v>34.0363636363636</v>
      </c>
      <c r="I19" s="20">
        <v>19</v>
      </c>
      <c r="J19" s="20">
        <v>7</v>
      </c>
      <c r="K19" s="5" t="s">
        <v>22</v>
      </c>
      <c r="L19" s="37">
        <v>85.5636363636364</v>
      </c>
      <c r="M19" s="6">
        <v>386</v>
      </c>
      <c r="N19" s="37">
        <v>77.2</v>
      </c>
      <c r="O19" s="37">
        <v>80.5454545454545</v>
      </c>
      <c r="P19" s="5">
        <v>4</v>
      </c>
      <c r="Q19" s="26" t="s">
        <v>23</v>
      </c>
    </row>
    <row r="20" ht="28.8" spans="1:17">
      <c r="A20" s="5">
        <v>5</v>
      </c>
      <c r="B20" s="5" t="s">
        <v>17</v>
      </c>
      <c r="C20" s="6" t="s">
        <v>63</v>
      </c>
      <c r="D20" s="6" t="s">
        <v>64</v>
      </c>
      <c r="E20" s="6" t="s">
        <v>52</v>
      </c>
      <c r="F20" s="19" t="s">
        <v>53</v>
      </c>
      <c r="G20" s="20">
        <v>26.8636363636364</v>
      </c>
      <c r="H20" s="20">
        <v>35.3454545454545</v>
      </c>
      <c r="I20" s="20">
        <v>18.5</v>
      </c>
      <c r="J20" s="20">
        <v>7.5</v>
      </c>
      <c r="K20" s="5" t="s">
        <v>22</v>
      </c>
      <c r="L20" s="37">
        <v>88.2090909090909</v>
      </c>
      <c r="M20" s="6">
        <v>377</v>
      </c>
      <c r="N20" s="37">
        <v>75.4</v>
      </c>
      <c r="O20" s="37">
        <v>80.5236363636364</v>
      </c>
      <c r="P20" s="5">
        <v>5</v>
      </c>
      <c r="Q20" s="26" t="s">
        <v>23</v>
      </c>
    </row>
    <row r="21" ht="28.8" spans="1:17">
      <c r="A21" s="10">
        <v>6</v>
      </c>
      <c r="B21" s="10" t="s">
        <v>17</v>
      </c>
      <c r="C21" s="11" t="s">
        <v>65</v>
      </c>
      <c r="D21" s="11" t="s">
        <v>66</v>
      </c>
      <c r="E21" s="11" t="s">
        <v>52</v>
      </c>
      <c r="F21" s="22" t="s">
        <v>53</v>
      </c>
      <c r="G21" s="23">
        <v>24.1363636363636</v>
      </c>
      <c r="H21" s="23">
        <v>32.5454545454545</v>
      </c>
      <c r="I21" s="23">
        <v>17.75</v>
      </c>
      <c r="J21" s="23">
        <v>8</v>
      </c>
      <c r="K21" s="10" t="s">
        <v>22</v>
      </c>
      <c r="L21" s="39">
        <v>82.4318181818182</v>
      </c>
      <c r="M21" s="11">
        <v>373</v>
      </c>
      <c r="N21" s="39">
        <v>74.6</v>
      </c>
      <c r="O21" s="39">
        <v>77.7327272727273</v>
      </c>
      <c r="P21" s="10">
        <v>6</v>
      </c>
      <c r="Q21" s="47"/>
    </row>
    <row r="22" ht="28.8" spans="1:17">
      <c r="A22" s="10">
        <v>7</v>
      </c>
      <c r="B22" s="10" t="s">
        <v>17</v>
      </c>
      <c r="C22" s="11" t="s">
        <v>67</v>
      </c>
      <c r="D22" s="11" t="s">
        <v>68</v>
      </c>
      <c r="E22" s="11" t="s">
        <v>52</v>
      </c>
      <c r="F22" s="22" t="s">
        <v>69</v>
      </c>
      <c r="G22" s="23">
        <v>25.8</v>
      </c>
      <c r="H22" s="23">
        <v>32.0363636363636</v>
      </c>
      <c r="I22" s="23">
        <v>17.25</v>
      </c>
      <c r="J22" s="23">
        <v>5</v>
      </c>
      <c r="K22" s="10" t="s">
        <v>22</v>
      </c>
      <c r="L22" s="39">
        <v>80.0863636363636</v>
      </c>
      <c r="M22" s="11">
        <v>368</v>
      </c>
      <c r="N22" s="39">
        <v>73.6</v>
      </c>
      <c r="O22" s="39">
        <v>76.1945454545454</v>
      </c>
      <c r="P22" s="10">
        <v>7</v>
      </c>
      <c r="Q22" s="47"/>
    </row>
    <row r="25" ht="17.4" spans="1:17">
      <c r="A25" s="2" t="s">
        <v>70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3"/>
    </row>
    <row r="26" ht="109.2" spans="1:17">
      <c r="A26" s="4" t="s">
        <v>1</v>
      </c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47</v>
      </c>
      <c r="H26" s="4" t="s">
        <v>48</v>
      </c>
      <c r="I26" s="4" t="s">
        <v>8</v>
      </c>
      <c r="J26" s="4" t="s">
        <v>9</v>
      </c>
      <c r="K26" s="4" t="s">
        <v>10</v>
      </c>
      <c r="L26" s="4" t="s">
        <v>11</v>
      </c>
      <c r="M26" s="4" t="s">
        <v>12</v>
      </c>
      <c r="N26" s="4" t="s">
        <v>13</v>
      </c>
      <c r="O26" s="4" t="s">
        <v>14</v>
      </c>
      <c r="P26" s="4" t="s">
        <v>15</v>
      </c>
      <c r="Q26" s="4" t="s">
        <v>16</v>
      </c>
    </row>
    <row r="27" ht="28.8" spans="1:17">
      <c r="A27" s="24">
        <v>1</v>
      </c>
      <c r="B27" s="25" t="s">
        <v>17</v>
      </c>
      <c r="C27" s="6" t="s">
        <v>71</v>
      </c>
      <c r="D27" s="26" t="s">
        <v>72</v>
      </c>
      <c r="E27" s="24" t="s">
        <v>73</v>
      </c>
      <c r="F27" s="19" t="s">
        <v>74</v>
      </c>
      <c r="G27" s="6">
        <v>24.3818181818182</v>
      </c>
      <c r="H27" s="6">
        <v>32.6181818181818</v>
      </c>
      <c r="I27" s="20">
        <v>18.6</v>
      </c>
      <c r="J27" s="20">
        <v>7</v>
      </c>
      <c r="K27" s="24" t="s">
        <v>22</v>
      </c>
      <c r="L27" s="41">
        <v>82.6</v>
      </c>
      <c r="M27" s="6">
        <v>384</v>
      </c>
      <c r="N27" s="20">
        <f t="shared" ref="N27:N51" si="0">M27/5</f>
        <v>76.8</v>
      </c>
      <c r="O27" s="41">
        <v>79.12</v>
      </c>
      <c r="P27" s="24">
        <v>1</v>
      </c>
      <c r="Q27" s="26" t="s">
        <v>23</v>
      </c>
    </row>
    <row r="28" ht="28.8" spans="1:17">
      <c r="A28" s="24">
        <v>2</v>
      </c>
      <c r="B28" s="25" t="s">
        <v>17</v>
      </c>
      <c r="C28" s="6" t="s">
        <v>75</v>
      </c>
      <c r="D28" s="26" t="s">
        <v>76</v>
      </c>
      <c r="E28" s="24" t="s">
        <v>73</v>
      </c>
      <c r="F28" s="19" t="s">
        <v>74</v>
      </c>
      <c r="G28" s="20">
        <v>22.2272727272727</v>
      </c>
      <c r="H28" s="6">
        <v>32.3636363636364</v>
      </c>
      <c r="I28" s="20">
        <v>17.6</v>
      </c>
      <c r="J28" s="20">
        <v>6.5</v>
      </c>
      <c r="K28" s="24" t="s">
        <v>22</v>
      </c>
      <c r="L28" s="41">
        <v>78.6909090909091</v>
      </c>
      <c r="M28" s="6">
        <v>391</v>
      </c>
      <c r="N28" s="20">
        <f t="shared" si="0"/>
        <v>78.2</v>
      </c>
      <c r="O28" s="41">
        <v>78.3963636363636</v>
      </c>
      <c r="P28" s="24">
        <v>2</v>
      </c>
      <c r="Q28" s="26" t="s">
        <v>23</v>
      </c>
    </row>
    <row r="29" ht="28.8" spans="1:17">
      <c r="A29" s="24">
        <v>3</v>
      </c>
      <c r="B29" s="25" t="s">
        <v>17</v>
      </c>
      <c r="C29" s="6" t="s">
        <v>77</v>
      </c>
      <c r="D29" s="26" t="s">
        <v>78</v>
      </c>
      <c r="E29" s="24" t="s">
        <v>73</v>
      </c>
      <c r="F29" s="19" t="s">
        <v>69</v>
      </c>
      <c r="G29" s="6">
        <v>22.8272727272727</v>
      </c>
      <c r="H29" s="6">
        <v>33.2</v>
      </c>
      <c r="I29" s="20">
        <v>18.25</v>
      </c>
      <c r="J29" s="20">
        <v>7</v>
      </c>
      <c r="K29" s="24" t="s">
        <v>22</v>
      </c>
      <c r="L29" s="41">
        <v>81.2772727272727</v>
      </c>
      <c r="M29" s="6">
        <v>381</v>
      </c>
      <c r="N29" s="20">
        <f t="shared" si="0"/>
        <v>76.2</v>
      </c>
      <c r="O29" s="41">
        <v>78.2309090909091</v>
      </c>
      <c r="P29" s="24">
        <v>3</v>
      </c>
      <c r="Q29" s="26" t="s">
        <v>23</v>
      </c>
    </row>
    <row r="30" spans="1:17">
      <c r="A30" s="24">
        <v>4</v>
      </c>
      <c r="B30" s="25" t="s">
        <v>17</v>
      </c>
      <c r="C30" s="6" t="s">
        <v>79</v>
      </c>
      <c r="D30" s="26" t="s">
        <v>80</v>
      </c>
      <c r="E30" s="24" t="s">
        <v>73</v>
      </c>
      <c r="F30" s="19" t="s">
        <v>81</v>
      </c>
      <c r="G30" s="6">
        <v>24.8181818181818</v>
      </c>
      <c r="H30" s="20">
        <v>32.8727272727273</v>
      </c>
      <c r="I30" s="20">
        <v>17.8</v>
      </c>
      <c r="J30" s="20">
        <v>8</v>
      </c>
      <c r="K30" s="24" t="s">
        <v>22</v>
      </c>
      <c r="L30" s="41">
        <v>83.4909090909091</v>
      </c>
      <c r="M30" s="6">
        <v>371</v>
      </c>
      <c r="N30" s="20">
        <f t="shared" si="0"/>
        <v>74.2</v>
      </c>
      <c r="O30" s="41">
        <v>77.9163636363636</v>
      </c>
      <c r="P30" s="24">
        <v>4</v>
      </c>
      <c r="Q30" s="26" t="s">
        <v>23</v>
      </c>
    </row>
    <row r="31" ht="28.8" spans="1:17">
      <c r="A31" s="24">
        <v>5</v>
      </c>
      <c r="B31" s="25" t="s">
        <v>17</v>
      </c>
      <c r="C31" s="6" t="s">
        <v>82</v>
      </c>
      <c r="D31" s="26" t="s">
        <v>83</v>
      </c>
      <c r="E31" s="24" t="s">
        <v>73</v>
      </c>
      <c r="F31" s="19" t="s">
        <v>69</v>
      </c>
      <c r="G31" s="20">
        <v>22.9090909090909</v>
      </c>
      <c r="H31" s="6">
        <v>32.2909090909091</v>
      </c>
      <c r="I31" s="20">
        <v>18</v>
      </c>
      <c r="J31" s="20">
        <v>8</v>
      </c>
      <c r="K31" s="24" t="s">
        <v>22</v>
      </c>
      <c r="L31" s="41">
        <v>81.2</v>
      </c>
      <c r="M31" s="6">
        <v>373</v>
      </c>
      <c r="N31" s="20">
        <f t="shared" si="0"/>
        <v>74.6</v>
      </c>
      <c r="O31" s="41">
        <v>77.24</v>
      </c>
      <c r="P31" s="24">
        <v>5</v>
      </c>
      <c r="Q31" s="26" t="s">
        <v>23</v>
      </c>
    </row>
    <row r="32" ht="28.8" spans="1:17">
      <c r="A32" s="24">
        <v>6</v>
      </c>
      <c r="B32" s="25" t="s">
        <v>17</v>
      </c>
      <c r="C32" s="6" t="s">
        <v>84</v>
      </c>
      <c r="D32" s="26" t="s">
        <v>85</v>
      </c>
      <c r="E32" s="24" t="s">
        <v>73</v>
      </c>
      <c r="F32" s="19" t="s">
        <v>53</v>
      </c>
      <c r="G32" s="20">
        <v>25.6363636363636</v>
      </c>
      <c r="H32" s="6">
        <v>34.1818181818182</v>
      </c>
      <c r="I32" s="20">
        <v>17.5</v>
      </c>
      <c r="J32" s="20">
        <v>7.5</v>
      </c>
      <c r="K32" s="24" t="s">
        <v>22</v>
      </c>
      <c r="L32" s="41">
        <v>84.8181818181818</v>
      </c>
      <c r="M32" s="6">
        <v>358</v>
      </c>
      <c r="N32" s="20">
        <f t="shared" si="0"/>
        <v>71.6</v>
      </c>
      <c r="O32" s="41">
        <v>76.8872727272727</v>
      </c>
      <c r="P32" s="24">
        <v>6</v>
      </c>
      <c r="Q32" s="26" t="s">
        <v>23</v>
      </c>
    </row>
    <row r="33" spans="1:17">
      <c r="A33" s="24">
        <v>7</v>
      </c>
      <c r="B33" s="25" t="s">
        <v>17</v>
      </c>
      <c r="C33" s="6" t="s">
        <v>86</v>
      </c>
      <c r="D33" s="26" t="s">
        <v>87</v>
      </c>
      <c r="E33" s="24" t="s">
        <v>73</v>
      </c>
      <c r="F33" s="19" t="s">
        <v>81</v>
      </c>
      <c r="G33" s="20">
        <v>24.4363636363636</v>
      </c>
      <c r="H33" s="6">
        <v>31.6727272727273</v>
      </c>
      <c r="I33" s="20">
        <v>16.4</v>
      </c>
      <c r="J33" s="20">
        <v>7.5</v>
      </c>
      <c r="K33" s="24" t="s">
        <v>22</v>
      </c>
      <c r="L33" s="41">
        <v>80.0090909090909</v>
      </c>
      <c r="M33" s="6">
        <v>374</v>
      </c>
      <c r="N33" s="20">
        <f t="shared" si="0"/>
        <v>74.8</v>
      </c>
      <c r="O33" s="41">
        <v>76.8836363636364</v>
      </c>
      <c r="P33" s="24">
        <v>7</v>
      </c>
      <c r="Q33" s="26" t="s">
        <v>23</v>
      </c>
    </row>
    <row r="34" ht="28.8" spans="1:17">
      <c r="A34" s="24">
        <v>8</v>
      </c>
      <c r="B34" s="25" t="s">
        <v>17</v>
      </c>
      <c r="C34" s="6" t="s">
        <v>88</v>
      </c>
      <c r="D34" s="26" t="s">
        <v>89</v>
      </c>
      <c r="E34" s="24" t="s">
        <v>73</v>
      </c>
      <c r="F34" s="19" t="s">
        <v>74</v>
      </c>
      <c r="G34" s="6">
        <v>24.9545454545455</v>
      </c>
      <c r="H34" s="6">
        <v>32.8363636363636</v>
      </c>
      <c r="I34" s="20">
        <v>18.2</v>
      </c>
      <c r="J34" s="20">
        <v>7</v>
      </c>
      <c r="K34" s="24" t="s">
        <v>22</v>
      </c>
      <c r="L34" s="41">
        <v>82.9909090909091</v>
      </c>
      <c r="M34" s="6">
        <v>362</v>
      </c>
      <c r="N34" s="20">
        <f t="shared" si="0"/>
        <v>72.4</v>
      </c>
      <c r="O34" s="41">
        <v>76.6363636363637</v>
      </c>
      <c r="P34" s="24">
        <v>8</v>
      </c>
      <c r="Q34" s="26" t="s">
        <v>23</v>
      </c>
    </row>
    <row r="35" ht="28.8" spans="1:17">
      <c r="A35" s="24">
        <v>9</v>
      </c>
      <c r="B35" s="25" t="s">
        <v>17</v>
      </c>
      <c r="C35" s="6" t="s">
        <v>90</v>
      </c>
      <c r="D35" s="26" t="s">
        <v>91</v>
      </c>
      <c r="E35" s="24" t="s">
        <v>73</v>
      </c>
      <c r="F35" s="19" t="s">
        <v>69</v>
      </c>
      <c r="G35" s="6">
        <v>25.1181818181818</v>
      </c>
      <c r="H35" s="20">
        <v>34.1818181818182</v>
      </c>
      <c r="I35" s="20">
        <v>17.5</v>
      </c>
      <c r="J35" s="20">
        <v>6</v>
      </c>
      <c r="K35" s="24" t="s">
        <v>22</v>
      </c>
      <c r="L35" s="41">
        <v>82.8</v>
      </c>
      <c r="M35" s="6">
        <v>361</v>
      </c>
      <c r="N35" s="20">
        <f t="shared" si="0"/>
        <v>72.2</v>
      </c>
      <c r="O35" s="41">
        <v>76.44</v>
      </c>
      <c r="P35" s="24">
        <v>9</v>
      </c>
      <c r="Q35" s="26" t="s">
        <v>23</v>
      </c>
    </row>
    <row r="36" ht="28.8" spans="1:17">
      <c r="A36" s="24">
        <v>10</v>
      </c>
      <c r="B36" s="25" t="s">
        <v>17</v>
      </c>
      <c r="C36" s="6" t="s">
        <v>92</v>
      </c>
      <c r="D36" s="26" t="s">
        <v>93</v>
      </c>
      <c r="E36" s="24" t="s">
        <v>73</v>
      </c>
      <c r="F36" s="19" t="s">
        <v>74</v>
      </c>
      <c r="G36" s="6">
        <v>22.2</v>
      </c>
      <c r="H36" s="6">
        <v>34.3272727272727</v>
      </c>
      <c r="I36" s="20">
        <v>18.2</v>
      </c>
      <c r="J36" s="20">
        <v>6.5</v>
      </c>
      <c r="K36" s="24" t="s">
        <v>22</v>
      </c>
      <c r="L36" s="41">
        <v>81.2272727272727</v>
      </c>
      <c r="M36" s="6">
        <v>364</v>
      </c>
      <c r="N36" s="20">
        <f t="shared" si="0"/>
        <v>72.8</v>
      </c>
      <c r="O36" s="41">
        <v>76.1709090909091</v>
      </c>
      <c r="P36" s="24">
        <v>10</v>
      </c>
      <c r="Q36" s="26" t="s">
        <v>23</v>
      </c>
    </row>
    <row r="37" ht="28.8" spans="1:17">
      <c r="A37" s="24">
        <v>11</v>
      </c>
      <c r="B37" s="25" t="s">
        <v>17</v>
      </c>
      <c r="C37" s="6" t="s">
        <v>94</v>
      </c>
      <c r="D37" s="25" t="s">
        <v>95</v>
      </c>
      <c r="E37" s="24" t="s">
        <v>73</v>
      </c>
      <c r="F37" s="19" t="s">
        <v>69</v>
      </c>
      <c r="G37" s="20">
        <v>24.3545454545455</v>
      </c>
      <c r="H37" s="6">
        <v>34.5454545454545</v>
      </c>
      <c r="I37" s="20">
        <v>17.75</v>
      </c>
      <c r="J37" s="20">
        <v>9</v>
      </c>
      <c r="K37" s="24" t="s">
        <v>22</v>
      </c>
      <c r="L37" s="25">
        <v>85.65</v>
      </c>
      <c r="M37" s="6">
        <v>348</v>
      </c>
      <c r="N37" s="20">
        <f t="shared" si="0"/>
        <v>69.6</v>
      </c>
      <c r="O37" s="42">
        <v>76.02</v>
      </c>
      <c r="P37" s="24">
        <v>11</v>
      </c>
      <c r="Q37" s="26" t="s">
        <v>23</v>
      </c>
    </row>
    <row r="38" ht="28.8" spans="1:17">
      <c r="A38" s="24">
        <v>12</v>
      </c>
      <c r="B38" s="25" t="s">
        <v>17</v>
      </c>
      <c r="C38" s="6" t="s">
        <v>96</v>
      </c>
      <c r="D38" s="25" t="s">
        <v>97</v>
      </c>
      <c r="E38" s="24" t="s">
        <v>73</v>
      </c>
      <c r="F38" s="19" t="s">
        <v>69</v>
      </c>
      <c r="G38" s="20">
        <v>25.5818181818182</v>
      </c>
      <c r="H38" s="6">
        <v>35.2</v>
      </c>
      <c r="I38" s="20">
        <v>18.5</v>
      </c>
      <c r="J38" s="20">
        <v>7.5</v>
      </c>
      <c r="K38" s="24" t="s">
        <v>22</v>
      </c>
      <c r="L38" s="25">
        <v>86.7818181818182</v>
      </c>
      <c r="M38" s="6">
        <v>344</v>
      </c>
      <c r="N38" s="20">
        <f t="shared" si="0"/>
        <v>68.8</v>
      </c>
      <c r="O38" s="42">
        <v>75.9927272727273</v>
      </c>
      <c r="P38" s="24">
        <v>12</v>
      </c>
      <c r="Q38" s="26" t="s">
        <v>23</v>
      </c>
    </row>
    <row r="39" ht="28.8" spans="1:17">
      <c r="A39" s="24">
        <v>13</v>
      </c>
      <c r="B39" s="25" t="s">
        <v>17</v>
      </c>
      <c r="C39" s="6" t="s">
        <v>98</v>
      </c>
      <c r="D39" s="26" t="s">
        <v>99</v>
      </c>
      <c r="E39" s="24" t="s">
        <v>73</v>
      </c>
      <c r="F39" s="19" t="s">
        <v>53</v>
      </c>
      <c r="G39" s="6">
        <v>24.9</v>
      </c>
      <c r="H39" s="6">
        <v>33.6363636363636</v>
      </c>
      <c r="I39" s="20">
        <v>18.25</v>
      </c>
      <c r="J39" s="20">
        <v>8</v>
      </c>
      <c r="K39" s="24" t="s">
        <v>22</v>
      </c>
      <c r="L39" s="41">
        <v>84.7863636363636</v>
      </c>
      <c r="M39" s="6">
        <v>348</v>
      </c>
      <c r="N39" s="20">
        <f t="shared" si="0"/>
        <v>69.6</v>
      </c>
      <c r="O39" s="41">
        <v>75.6745454545455</v>
      </c>
      <c r="P39" s="24">
        <v>13</v>
      </c>
      <c r="Q39" s="26" t="s">
        <v>23</v>
      </c>
    </row>
    <row r="40" ht="28.8" spans="1:17">
      <c r="A40" s="24">
        <v>14</v>
      </c>
      <c r="B40" s="25" t="s">
        <v>17</v>
      </c>
      <c r="C40" s="6" t="s">
        <v>100</v>
      </c>
      <c r="D40" s="25" t="s">
        <v>101</v>
      </c>
      <c r="E40" s="24" t="s">
        <v>73</v>
      </c>
      <c r="F40" s="19" t="s">
        <v>74</v>
      </c>
      <c r="G40" s="20">
        <v>26.6727272727273</v>
      </c>
      <c r="H40" s="6">
        <v>35.6727272727273</v>
      </c>
      <c r="I40" s="20">
        <v>17.8</v>
      </c>
      <c r="J40" s="20">
        <v>5</v>
      </c>
      <c r="K40" s="24" t="s">
        <v>22</v>
      </c>
      <c r="L40" s="25">
        <v>85.1454545454546</v>
      </c>
      <c r="M40" s="6">
        <v>346</v>
      </c>
      <c r="N40" s="20">
        <f t="shared" si="0"/>
        <v>69.2</v>
      </c>
      <c r="O40" s="42">
        <v>75.5781818181818</v>
      </c>
      <c r="P40" s="24">
        <v>14</v>
      </c>
      <c r="Q40" s="26" t="s">
        <v>23</v>
      </c>
    </row>
    <row r="41" ht="28.8" spans="1:17">
      <c r="A41" s="24">
        <v>15</v>
      </c>
      <c r="B41" s="25" t="s">
        <v>17</v>
      </c>
      <c r="C41" s="6" t="s">
        <v>102</v>
      </c>
      <c r="D41" s="27" t="s">
        <v>103</v>
      </c>
      <c r="E41" s="24" t="s">
        <v>73</v>
      </c>
      <c r="F41" s="19" t="s">
        <v>69</v>
      </c>
      <c r="G41" s="6">
        <v>24.7909090909091</v>
      </c>
      <c r="H41" s="6">
        <v>33.7818181818182</v>
      </c>
      <c r="I41" s="20">
        <v>18</v>
      </c>
      <c r="J41" s="20">
        <v>7.5</v>
      </c>
      <c r="K41" s="24" t="s">
        <v>22</v>
      </c>
      <c r="L41" s="41">
        <v>84.0727272727273</v>
      </c>
      <c r="M41" s="6">
        <v>349</v>
      </c>
      <c r="N41" s="20">
        <f t="shared" si="0"/>
        <v>69.8</v>
      </c>
      <c r="O41" s="41">
        <v>75.5090909090909</v>
      </c>
      <c r="P41" s="24">
        <v>15</v>
      </c>
      <c r="Q41" s="26" t="s">
        <v>23</v>
      </c>
    </row>
    <row r="42" spans="1:17">
      <c r="A42" s="24">
        <v>16</v>
      </c>
      <c r="B42" s="25" t="s">
        <v>17</v>
      </c>
      <c r="C42" s="6" t="s">
        <v>104</v>
      </c>
      <c r="D42" s="27" t="s">
        <v>105</v>
      </c>
      <c r="E42" s="24" t="s">
        <v>73</v>
      </c>
      <c r="F42" s="19" t="s">
        <v>81</v>
      </c>
      <c r="G42" s="20">
        <v>22.8</v>
      </c>
      <c r="H42" s="20">
        <v>33.1272727272727</v>
      </c>
      <c r="I42" s="20">
        <v>17.6</v>
      </c>
      <c r="J42" s="20">
        <v>5</v>
      </c>
      <c r="K42" s="24" t="s">
        <v>22</v>
      </c>
      <c r="L42" s="41">
        <v>78.5272727272727</v>
      </c>
      <c r="M42" s="6">
        <v>362</v>
      </c>
      <c r="N42" s="20">
        <f t="shared" si="0"/>
        <v>72.4</v>
      </c>
      <c r="O42" s="41">
        <v>74.8509090909091</v>
      </c>
      <c r="P42" s="24">
        <v>16</v>
      </c>
      <c r="Q42" s="26" t="s">
        <v>23</v>
      </c>
    </row>
    <row r="43" spans="1:17">
      <c r="A43" s="24">
        <v>17</v>
      </c>
      <c r="B43" s="25" t="s">
        <v>17</v>
      </c>
      <c r="C43" s="6" t="s">
        <v>106</v>
      </c>
      <c r="D43" s="26" t="s">
        <v>107</v>
      </c>
      <c r="E43" s="24" t="s">
        <v>73</v>
      </c>
      <c r="F43" s="19" t="s">
        <v>81</v>
      </c>
      <c r="G43" s="6">
        <v>24.0545454545455</v>
      </c>
      <c r="H43" s="20">
        <v>33.7454545454545</v>
      </c>
      <c r="I43" s="20">
        <v>17</v>
      </c>
      <c r="J43" s="20">
        <v>7</v>
      </c>
      <c r="K43" s="24" t="s">
        <v>22</v>
      </c>
      <c r="L43" s="41">
        <v>81.8</v>
      </c>
      <c r="M43" s="6">
        <v>351</v>
      </c>
      <c r="N43" s="20">
        <f t="shared" si="0"/>
        <v>70.2</v>
      </c>
      <c r="O43" s="41">
        <v>74.84</v>
      </c>
      <c r="P43" s="24">
        <v>17</v>
      </c>
      <c r="Q43" s="26" t="s">
        <v>23</v>
      </c>
    </row>
    <row r="44" ht="28.8" spans="1:17">
      <c r="A44" s="24">
        <v>18</v>
      </c>
      <c r="B44" s="25" t="s">
        <v>17</v>
      </c>
      <c r="C44" s="6" t="s">
        <v>108</v>
      </c>
      <c r="D44" s="25" t="s">
        <v>109</v>
      </c>
      <c r="E44" s="24" t="s">
        <v>73</v>
      </c>
      <c r="F44" s="19" t="s">
        <v>74</v>
      </c>
      <c r="G44" s="6">
        <v>23.4272727272727</v>
      </c>
      <c r="H44" s="6">
        <v>33.8181818181818</v>
      </c>
      <c r="I44" s="20">
        <v>18.6</v>
      </c>
      <c r="J44" s="20">
        <v>8</v>
      </c>
      <c r="K44" s="24" t="s">
        <v>22</v>
      </c>
      <c r="L44" s="25">
        <v>83.8454545454545</v>
      </c>
      <c r="M44" s="6">
        <v>342</v>
      </c>
      <c r="N44" s="20">
        <f t="shared" si="0"/>
        <v>68.4</v>
      </c>
      <c r="O44" s="42">
        <v>74.5781818181818</v>
      </c>
      <c r="P44" s="24">
        <v>18</v>
      </c>
      <c r="Q44" s="26" t="s">
        <v>23</v>
      </c>
    </row>
    <row r="45" spans="1:17">
      <c r="A45" s="24">
        <v>19</v>
      </c>
      <c r="B45" s="25" t="s">
        <v>17</v>
      </c>
      <c r="C45" s="6" t="s">
        <v>110</v>
      </c>
      <c r="D45" s="25" t="s">
        <v>111</v>
      </c>
      <c r="E45" s="24" t="s">
        <v>73</v>
      </c>
      <c r="F45" s="19" t="s">
        <v>81</v>
      </c>
      <c r="G45" s="20">
        <v>25.9909090909091</v>
      </c>
      <c r="H45" s="6">
        <v>31.7090909090909</v>
      </c>
      <c r="I45" s="20">
        <v>17.2</v>
      </c>
      <c r="J45" s="20">
        <v>8.5</v>
      </c>
      <c r="K45" s="24" t="s">
        <v>22</v>
      </c>
      <c r="L45" s="25">
        <v>83.4</v>
      </c>
      <c r="M45" s="6">
        <v>342</v>
      </c>
      <c r="N45" s="20">
        <f t="shared" si="0"/>
        <v>68.4</v>
      </c>
      <c r="O45" s="42">
        <v>74.4</v>
      </c>
      <c r="P45" s="24">
        <v>19</v>
      </c>
      <c r="Q45" s="26" t="s">
        <v>23</v>
      </c>
    </row>
    <row r="46" ht="28.8" spans="1:17">
      <c r="A46" s="24">
        <v>20</v>
      </c>
      <c r="B46" s="25" t="s">
        <v>17</v>
      </c>
      <c r="C46" s="6" t="s">
        <v>112</v>
      </c>
      <c r="D46" s="26" t="s">
        <v>113</v>
      </c>
      <c r="E46" s="24" t="s">
        <v>73</v>
      </c>
      <c r="F46" s="19" t="s">
        <v>69</v>
      </c>
      <c r="G46" s="20">
        <v>24.6</v>
      </c>
      <c r="H46" s="6">
        <v>32.8363636363636</v>
      </c>
      <c r="I46" s="20">
        <v>17.25</v>
      </c>
      <c r="J46" s="20">
        <v>5</v>
      </c>
      <c r="K46" s="24" t="s">
        <v>22</v>
      </c>
      <c r="L46" s="41">
        <v>79.6863636363636</v>
      </c>
      <c r="M46" s="6">
        <v>354</v>
      </c>
      <c r="N46" s="20">
        <f t="shared" si="0"/>
        <v>70.8</v>
      </c>
      <c r="O46" s="41">
        <v>74.3545454545454</v>
      </c>
      <c r="P46" s="24">
        <v>20</v>
      </c>
      <c r="Q46" s="26" t="s">
        <v>23</v>
      </c>
    </row>
    <row r="47" ht="28.8" spans="1:17">
      <c r="A47" s="24">
        <v>21</v>
      </c>
      <c r="B47" s="25" t="s">
        <v>17</v>
      </c>
      <c r="C47" s="6" t="s">
        <v>114</v>
      </c>
      <c r="D47" s="25" t="s">
        <v>115</v>
      </c>
      <c r="E47" s="24" t="s">
        <v>73</v>
      </c>
      <c r="F47" s="19" t="s">
        <v>69</v>
      </c>
      <c r="G47" s="20">
        <v>23.6454545454545</v>
      </c>
      <c r="H47" s="6">
        <v>32.7636363636364</v>
      </c>
      <c r="I47" s="20">
        <v>17.75</v>
      </c>
      <c r="J47" s="20">
        <v>9</v>
      </c>
      <c r="K47" s="24" t="s">
        <v>22</v>
      </c>
      <c r="L47" s="25">
        <v>83.1590909090909</v>
      </c>
      <c r="M47" s="6">
        <v>340</v>
      </c>
      <c r="N47" s="20">
        <f t="shared" si="0"/>
        <v>68</v>
      </c>
      <c r="O47" s="42">
        <v>74.0636363636364</v>
      </c>
      <c r="P47" s="24">
        <v>21</v>
      </c>
      <c r="Q47" s="26" t="s">
        <v>23</v>
      </c>
    </row>
    <row r="48" ht="28.8" spans="1:17">
      <c r="A48" s="24">
        <v>22</v>
      </c>
      <c r="B48" s="25" t="s">
        <v>17</v>
      </c>
      <c r="C48" s="6" t="s">
        <v>116</v>
      </c>
      <c r="D48" s="25" t="s">
        <v>117</v>
      </c>
      <c r="E48" s="24" t="s">
        <v>73</v>
      </c>
      <c r="F48" s="19" t="s">
        <v>74</v>
      </c>
      <c r="G48" s="20">
        <v>23.2090909090909</v>
      </c>
      <c r="H48" s="20">
        <v>33.2</v>
      </c>
      <c r="I48" s="20">
        <v>17.8</v>
      </c>
      <c r="J48" s="20">
        <v>7</v>
      </c>
      <c r="K48" s="24" t="s">
        <v>22</v>
      </c>
      <c r="L48" s="25">
        <v>81.2090909090909</v>
      </c>
      <c r="M48" s="6">
        <v>336</v>
      </c>
      <c r="N48" s="20">
        <f t="shared" si="0"/>
        <v>67.2</v>
      </c>
      <c r="O48" s="42">
        <v>72.8036363636364</v>
      </c>
      <c r="P48" s="24">
        <v>22</v>
      </c>
      <c r="Q48" s="26" t="s">
        <v>23</v>
      </c>
    </row>
    <row r="49" ht="54" spans="1:17">
      <c r="A49" s="24">
        <v>23</v>
      </c>
      <c r="B49" s="25" t="s">
        <v>17</v>
      </c>
      <c r="C49" s="6" t="s">
        <v>118</v>
      </c>
      <c r="D49" s="26" t="s">
        <v>119</v>
      </c>
      <c r="E49" s="24" t="s">
        <v>73</v>
      </c>
      <c r="F49" s="19" t="s">
        <v>81</v>
      </c>
      <c r="G49" s="20">
        <v>19.1181818181818</v>
      </c>
      <c r="H49" s="20">
        <v>32.9818181818182</v>
      </c>
      <c r="I49" s="20">
        <v>16.4</v>
      </c>
      <c r="J49" s="20">
        <v>6</v>
      </c>
      <c r="K49" s="24" t="s">
        <v>22</v>
      </c>
      <c r="L49" s="41">
        <v>74.5</v>
      </c>
      <c r="M49" s="6">
        <v>354</v>
      </c>
      <c r="N49" s="20">
        <f t="shared" si="0"/>
        <v>70.8</v>
      </c>
      <c r="O49" s="41">
        <v>72.28</v>
      </c>
      <c r="P49" s="24">
        <v>23</v>
      </c>
      <c r="Q49" s="48" t="s">
        <v>120</v>
      </c>
    </row>
    <row r="50" ht="28.8" spans="1:17">
      <c r="A50" s="28">
        <v>24</v>
      </c>
      <c r="B50" s="29" t="s">
        <v>17</v>
      </c>
      <c r="C50" s="11" t="s">
        <v>121</v>
      </c>
      <c r="D50" s="29" t="s">
        <v>122</v>
      </c>
      <c r="E50" s="28" t="s">
        <v>73</v>
      </c>
      <c r="F50" s="22" t="s">
        <v>69</v>
      </c>
      <c r="G50" s="11">
        <v>21.9272727272727</v>
      </c>
      <c r="H50" s="11">
        <v>31.8909090909091</v>
      </c>
      <c r="I50" s="23">
        <v>17</v>
      </c>
      <c r="J50" s="23">
        <v>6</v>
      </c>
      <c r="K50" s="28" t="s">
        <v>22</v>
      </c>
      <c r="L50" s="29">
        <v>76.8181818181818</v>
      </c>
      <c r="M50" s="11">
        <v>339</v>
      </c>
      <c r="N50" s="23">
        <f t="shared" si="0"/>
        <v>67.8</v>
      </c>
      <c r="O50" s="43">
        <v>71.4072727272727</v>
      </c>
      <c r="P50" s="28">
        <v>24</v>
      </c>
      <c r="Q50" s="30"/>
    </row>
    <row r="51" ht="28.8" spans="1:17">
      <c r="A51" s="28">
        <v>25</v>
      </c>
      <c r="B51" s="29" t="s">
        <v>17</v>
      </c>
      <c r="C51" s="29" t="s">
        <v>123</v>
      </c>
      <c r="D51" s="29" t="s">
        <v>124</v>
      </c>
      <c r="E51" s="29" t="s">
        <v>73</v>
      </c>
      <c r="F51" s="30" t="s">
        <v>69</v>
      </c>
      <c r="G51" s="29">
        <v>23.01818182</v>
      </c>
      <c r="H51" s="31" t="s">
        <v>125</v>
      </c>
      <c r="I51" s="31" t="s">
        <v>125</v>
      </c>
      <c r="J51" s="31" t="s">
        <v>125</v>
      </c>
      <c r="K51" s="31" t="s">
        <v>125</v>
      </c>
      <c r="L51" s="29"/>
      <c r="M51" s="29">
        <v>357</v>
      </c>
      <c r="N51" s="29">
        <f t="shared" si="0"/>
        <v>71.4</v>
      </c>
      <c r="O51" s="44"/>
      <c r="P51" s="28">
        <v>25</v>
      </c>
      <c r="Q51" s="31" t="s">
        <v>125</v>
      </c>
    </row>
    <row r="52" spans="1:17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49"/>
    </row>
    <row r="53" ht="109.2" spans="1:17">
      <c r="A53" s="4" t="s">
        <v>1</v>
      </c>
      <c r="B53" s="4" t="s">
        <v>2</v>
      </c>
      <c r="C53" s="4" t="s">
        <v>3</v>
      </c>
      <c r="D53" s="4" t="s">
        <v>4</v>
      </c>
      <c r="E53" s="4" t="s">
        <v>5</v>
      </c>
      <c r="F53" s="4" t="s">
        <v>6</v>
      </c>
      <c r="G53" s="33" t="s">
        <v>126</v>
      </c>
      <c r="H53" s="33" t="s">
        <v>127</v>
      </c>
      <c r="I53" s="33" t="s">
        <v>128</v>
      </c>
      <c r="J53" s="33" t="s">
        <v>129</v>
      </c>
      <c r="K53" s="45" t="s">
        <v>10</v>
      </c>
      <c r="L53" s="4" t="s">
        <v>11</v>
      </c>
      <c r="M53" s="4" t="s">
        <v>12</v>
      </c>
      <c r="N53" s="4" t="s">
        <v>13</v>
      </c>
      <c r="O53" s="4" t="s">
        <v>14</v>
      </c>
      <c r="P53" s="4" t="s">
        <v>15</v>
      </c>
      <c r="Q53" s="4" t="s">
        <v>16</v>
      </c>
    </row>
    <row r="54" ht="28.8" spans="1:17">
      <c r="A54" s="25">
        <v>1</v>
      </c>
      <c r="B54" s="34" t="s">
        <v>130</v>
      </c>
      <c r="C54" s="6" t="s">
        <v>131</v>
      </c>
      <c r="D54" s="50" t="s">
        <v>132</v>
      </c>
      <c r="E54" s="25" t="s">
        <v>73</v>
      </c>
      <c r="F54" s="19" t="s">
        <v>69</v>
      </c>
      <c r="G54" s="20">
        <v>25.9909090909091</v>
      </c>
      <c r="H54" s="6">
        <v>33.6</v>
      </c>
      <c r="I54" s="20">
        <v>18</v>
      </c>
      <c r="J54" s="20">
        <v>7</v>
      </c>
      <c r="K54" s="25" t="s">
        <v>22</v>
      </c>
      <c r="L54" s="20">
        <f>SUM(G54:J54)</f>
        <v>84.5909090909091</v>
      </c>
      <c r="M54" s="6">
        <v>362</v>
      </c>
      <c r="N54" s="20">
        <f t="shared" ref="N54:N71" si="1">M54/5</f>
        <v>72.4</v>
      </c>
      <c r="O54" s="42">
        <v>77.2763636363636</v>
      </c>
      <c r="P54" s="25">
        <v>1</v>
      </c>
      <c r="Q54" s="26" t="s">
        <v>23</v>
      </c>
    </row>
    <row r="56" ht="17.4" spans="1:17">
      <c r="A56" s="2" t="s">
        <v>133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3"/>
    </row>
    <row r="57" ht="109.2" spans="1:17">
      <c r="A57" s="4" t="s">
        <v>1</v>
      </c>
      <c r="B57" s="4" t="s">
        <v>2</v>
      </c>
      <c r="C57" s="4" t="s">
        <v>3</v>
      </c>
      <c r="D57" s="4" t="s">
        <v>4</v>
      </c>
      <c r="E57" s="4" t="s">
        <v>5</v>
      </c>
      <c r="F57" s="18" t="s">
        <v>6</v>
      </c>
      <c r="G57" s="18" t="s">
        <v>134</v>
      </c>
      <c r="H57" s="18" t="s">
        <v>135</v>
      </c>
      <c r="I57" s="4" t="s">
        <v>8</v>
      </c>
      <c r="J57" s="4" t="s">
        <v>9</v>
      </c>
      <c r="K57" s="4" t="s">
        <v>10</v>
      </c>
      <c r="L57" s="4" t="s">
        <v>11</v>
      </c>
      <c r="M57" s="4" t="s">
        <v>12</v>
      </c>
      <c r="N57" s="4" t="s">
        <v>13</v>
      </c>
      <c r="O57" s="4" t="s">
        <v>14</v>
      </c>
      <c r="P57" s="4" t="s">
        <v>15</v>
      </c>
      <c r="Q57" s="4" t="s">
        <v>16</v>
      </c>
    </row>
    <row r="58" ht="28.8" spans="1:17">
      <c r="A58" s="5">
        <v>1</v>
      </c>
      <c r="B58" s="5" t="s">
        <v>17</v>
      </c>
      <c r="C58" s="35" t="s">
        <v>136</v>
      </c>
      <c r="D58" s="6" t="s">
        <v>137</v>
      </c>
      <c r="E58" s="5" t="s">
        <v>138</v>
      </c>
      <c r="F58" s="35" t="s">
        <v>139</v>
      </c>
      <c r="G58" s="33">
        <v>22.05</v>
      </c>
      <c r="H58" s="33">
        <v>30.8666666666667</v>
      </c>
      <c r="I58" s="33">
        <v>17.2</v>
      </c>
      <c r="J58" s="20">
        <v>8</v>
      </c>
      <c r="K58" s="5" t="s">
        <v>22</v>
      </c>
      <c r="L58" s="33">
        <v>78.1166666666667</v>
      </c>
      <c r="M58" s="6">
        <v>385</v>
      </c>
      <c r="N58" s="33">
        <f t="shared" si="1"/>
        <v>77</v>
      </c>
      <c r="O58" s="37">
        <v>77.4466666666667</v>
      </c>
      <c r="P58" s="5">
        <v>1</v>
      </c>
      <c r="Q58" s="26" t="s">
        <v>23</v>
      </c>
    </row>
    <row r="59" ht="28.8" spans="1:17">
      <c r="A59" s="5">
        <v>2</v>
      </c>
      <c r="B59" s="5" t="s">
        <v>17</v>
      </c>
      <c r="C59" s="35" t="s">
        <v>140</v>
      </c>
      <c r="D59" s="6" t="s">
        <v>141</v>
      </c>
      <c r="E59" s="5" t="s">
        <v>138</v>
      </c>
      <c r="F59" s="35" t="s">
        <v>142</v>
      </c>
      <c r="G59" s="33">
        <v>20.75</v>
      </c>
      <c r="H59" s="33">
        <v>33.5333333333333</v>
      </c>
      <c r="I59" s="33">
        <v>17.2</v>
      </c>
      <c r="J59" s="20">
        <v>9</v>
      </c>
      <c r="K59" s="5" t="s">
        <v>22</v>
      </c>
      <c r="L59" s="33">
        <v>80.4833333333333</v>
      </c>
      <c r="M59" s="6">
        <v>374</v>
      </c>
      <c r="N59" s="33">
        <f t="shared" si="1"/>
        <v>74.8</v>
      </c>
      <c r="O59" s="37">
        <v>77.0733333333333</v>
      </c>
      <c r="P59" s="5">
        <v>2</v>
      </c>
      <c r="Q59" s="26" t="s">
        <v>23</v>
      </c>
    </row>
    <row r="60" ht="43.2" spans="1:17">
      <c r="A60" s="5">
        <v>7</v>
      </c>
      <c r="B60" s="5" t="s">
        <v>17</v>
      </c>
      <c r="C60" s="35" t="s">
        <v>143</v>
      </c>
      <c r="D60" s="6" t="s">
        <v>144</v>
      </c>
      <c r="E60" s="5" t="s">
        <v>138</v>
      </c>
      <c r="F60" s="35" t="s">
        <v>145</v>
      </c>
      <c r="G60" s="33">
        <v>23.9</v>
      </c>
      <c r="H60" s="33">
        <v>31.6666666666667</v>
      </c>
      <c r="I60" s="33">
        <v>17</v>
      </c>
      <c r="J60" s="20">
        <v>8</v>
      </c>
      <c r="K60" s="5" t="s">
        <v>22</v>
      </c>
      <c r="L60" s="33">
        <v>80.5666666666667</v>
      </c>
      <c r="M60" s="6">
        <v>353</v>
      </c>
      <c r="N60" s="33">
        <f t="shared" si="1"/>
        <v>70.6</v>
      </c>
      <c r="O60" s="37">
        <v>74.5866666666667</v>
      </c>
      <c r="P60" s="5">
        <v>3</v>
      </c>
      <c r="Q60" s="26" t="s">
        <v>23</v>
      </c>
    </row>
    <row r="61" ht="43.2" spans="1:17">
      <c r="A61" s="5">
        <v>3</v>
      </c>
      <c r="B61" s="5" t="s">
        <v>17</v>
      </c>
      <c r="C61" s="35" t="s">
        <v>146</v>
      </c>
      <c r="D61" s="6" t="s">
        <v>147</v>
      </c>
      <c r="E61" s="5" t="s">
        <v>138</v>
      </c>
      <c r="F61" s="35" t="s">
        <v>145</v>
      </c>
      <c r="G61" s="33">
        <v>22.15</v>
      </c>
      <c r="H61" s="33">
        <v>32.8</v>
      </c>
      <c r="I61" s="33">
        <v>15.6</v>
      </c>
      <c r="J61" s="20">
        <v>6</v>
      </c>
      <c r="K61" s="5" t="s">
        <v>22</v>
      </c>
      <c r="L61" s="33">
        <v>76.55</v>
      </c>
      <c r="M61" s="6">
        <v>362</v>
      </c>
      <c r="N61" s="33">
        <f t="shared" si="1"/>
        <v>72.4</v>
      </c>
      <c r="O61" s="37">
        <v>74.06</v>
      </c>
      <c r="P61" s="5">
        <v>4</v>
      </c>
      <c r="Q61" s="26" t="s">
        <v>23</v>
      </c>
    </row>
    <row r="62" ht="28.8" spans="1:17">
      <c r="A62" s="5">
        <v>5</v>
      </c>
      <c r="B62" s="5" t="s">
        <v>17</v>
      </c>
      <c r="C62" s="35" t="s">
        <v>148</v>
      </c>
      <c r="D62" s="6" t="s">
        <v>149</v>
      </c>
      <c r="E62" s="5" t="s">
        <v>138</v>
      </c>
      <c r="F62" s="35" t="s">
        <v>139</v>
      </c>
      <c r="G62" s="33">
        <v>19.15</v>
      </c>
      <c r="H62" s="33">
        <v>33.6666666666667</v>
      </c>
      <c r="I62" s="33">
        <v>16.6</v>
      </c>
      <c r="J62" s="20">
        <v>7.5</v>
      </c>
      <c r="K62" s="5" t="s">
        <v>22</v>
      </c>
      <c r="L62" s="33">
        <v>76.9166666666667</v>
      </c>
      <c r="M62" s="6">
        <v>357</v>
      </c>
      <c r="N62" s="33">
        <f t="shared" si="1"/>
        <v>71.4</v>
      </c>
      <c r="O62" s="37">
        <v>73.6066666666667</v>
      </c>
      <c r="P62" s="5">
        <v>5</v>
      </c>
      <c r="Q62" s="26" t="s">
        <v>23</v>
      </c>
    </row>
    <row r="63" ht="28.8" spans="1:17">
      <c r="A63" s="5">
        <v>4</v>
      </c>
      <c r="B63" s="5" t="s">
        <v>17</v>
      </c>
      <c r="C63" s="35" t="s">
        <v>150</v>
      </c>
      <c r="D63" s="6" t="s">
        <v>151</v>
      </c>
      <c r="E63" s="5" t="s">
        <v>138</v>
      </c>
      <c r="F63" s="35" t="s">
        <v>142</v>
      </c>
      <c r="G63" s="33">
        <v>20.4</v>
      </c>
      <c r="H63" s="33">
        <v>32.8</v>
      </c>
      <c r="I63" s="33">
        <v>17.4</v>
      </c>
      <c r="J63" s="20">
        <v>5</v>
      </c>
      <c r="K63" s="5" t="s">
        <v>22</v>
      </c>
      <c r="L63" s="33">
        <v>75.6</v>
      </c>
      <c r="M63" s="6">
        <v>361</v>
      </c>
      <c r="N63" s="33">
        <f t="shared" si="1"/>
        <v>72.2</v>
      </c>
      <c r="O63" s="37">
        <v>73.56</v>
      </c>
      <c r="P63" s="5">
        <v>6</v>
      </c>
      <c r="Q63" s="26" t="s">
        <v>23</v>
      </c>
    </row>
    <row r="64" ht="43.2" spans="1:17">
      <c r="A64" s="5">
        <v>10</v>
      </c>
      <c r="B64" s="5" t="s">
        <v>17</v>
      </c>
      <c r="C64" s="35" t="s">
        <v>152</v>
      </c>
      <c r="D64" s="6" t="s">
        <v>153</v>
      </c>
      <c r="E64" s="5" t="s">
        <v>138</v>
      </c>
      <c r="F64" s="35" t="s">
        <v>145</v>
      </c>
      <c r="G64" s="33">
        <v>21.75</v>
      </c>
      <c r="H64" s="33">
        <v>32.3333333333333</v>
      </c>
      <c r="I64" s="33">
        <v>16.6</v>
      </c>
      <c r="J64" s="20">
        <v>7</v>
      </c>
      <c r="K64" s="5" t="s">
        <v>22</v>
      </c>
      <c r="L64" s="33">
        <v>77.6833333333333</v>
      </c>
      <c r="M64" s="6">
        <v>343</v>
      </c>
      <c r="N64" s="33">
        <f t="shared" si="1"/>
        <v>68.6</v>
      </c>
      <c r="O64" s="37">
        <v>72.2333333333333</v>
      </c>
      <c r="P64" s="5">
        <v>7</v>
      </c>
      <c r="Q64" s="26" t="s">
        <v>23</v>
      </c>
    </row>
    <row r="65" ht="28.8" spans="1:17">
      <c r="A65" s="5">
        <v>9</v>
      </c>
      <c r="B65" s="5" t="s">
        <v>17</v>
      </c>
      <c r="C65" s="35" t="s">
        <v>154</v>
      </c>
      <c r="D65" s="6" t="s">
        <v>155</v>
      </c>
      <c r="E65" s="5" t="s">
        <v>138</v>
      </c>
      <c r="F65" s="35" t="s">
        <v>142</v>
      </c>
      <c r="G65" s="33">
        <v>20.1</v>
      </c>
      <c r="H65" s="33">
        <v>33.2666666666667</v>
      </c>
      <c r="I65" s="33">
        <v>15.8</v>
      </c>
      <c r="J65" s="20">
        <v>7.5</v>
      </c>
      <c r="K65" s="5" t="s">
        <v>22</v>
      </c>
      <c r="L65" s="33">
        <v>76.6666666666667</v>
      </c>
      <c r="M65" s="6">
        <v>345</v>
      </c>
      <c r="N65" s="33">
        <f t="shared" si="1"/>
        <v>69</v>
      </c>
      <c r="O65" s="37">
        <v>72.0666666666667</v>
      </c>
      <c r="P65" s="5">
        <v>8</v>
      </c>
      <c r="Q65" s="26" t="s">
        <v>23</v>
      </c>
    </row>
    <row r="66" ht="43.2" spans="1:17">
      <c r="A66" s="5">
        <v>8</v>
      </c>
      <c r="B66" s="5" t="s">
        <v>17</v>
      </c>
      <c r="C66" s="35" t="s">
        <v>156</v>
      </c>
      <c r="D66" s="6" t="s">
        <v>157</v>
      </c>
      <c r="E66" s="5" t="s">
        <v>138</v>
      </c>
      <c r="F66" s="35" t="s">
        <v>145</v>
      </c>
      <c r="G66" s="33">
        <v>21.3</v>
      </c>
      <c r="H66" s="33">
        <v>32.4666666666667</v>
      </c>
      <c r="I66" s="33">
        <v>15.2</v>
      </c>
      <c r="J66" s="20">
        <v>6</v>
      </c>
      <c r="K66" s="5" t="s">
        <v>22</v>
      </c>
      <c r="L66" s="33">
        <v>74.9666666666667</v>
      </c>
      <c r="M66" s="6">
        <v>350</v>
      </c>
      <c r="N66" s="33">
        <f t="shared" si="1"/>
        <v>70</v>
      </c>
      <c r="O66" s="37">
        <v>71.9866666666667</v>
      </c>
      <c r="P66" s="5">
        <v>9</v>
      </c>
      <c r="Q66" s="26" t="s">
        <v>23</v>
      </c>
    </row>
    <row r="67" ht="43.2" spans="1:17">
      <c r="A67" s="5">
        <v>12</v>
      </c>
      <c r="B67" s="5" t="s">
        <v>17</v>
      </c>
      <c r="C67" s="35" t="s">
        <v>158</v>
      </c>
      <c r="D67" s="6" t="s">
        <v>159</v>
      </c>
      <c r="E67" s="5" t="s">
        <v>138</v>
      </c>
      <c r="F67" s="35" t="s">
        <v>145</v>
      </c>
      <c r="G67" s="33">
        <v>20.85</v>
      </c>
      <c r="H67" s="33">
        <v>33.4</v>
      </c>
      <c r="I67" s="33">
        <v>14.6</v>
      </c>
      <c r="J67" s="20">
        <v>7.5</v>
      </c>
      <c r="K67" s="5" t="s">
        <v>22</v>
      </c>
      <c r="L67" s="33">
        <v>76.35</v>
      </c>
      <c r="M67" s="6">
        <v>338</v>
      </c>
      <c r="N67" s="33">
        <f t="shared" si="1"/>
        <v>67.6</v>
      </c>
      <c r="O67" s="37">
        <v>71.1</v>
      </c>
      <c r="P67" s="5">
        <v>10</v>
      </c>
      <c r="Q67" s="26" t="s">
        <v>23</v>
      </c>
    </row>
    <row r="68" ht="28.8" spans="1:17">
      <c r="A68" s="5">
        <v>13</v>
      </c>
      <c r="B68" s="5" t="s">
        <v>17</v>
      </c>
      <c r="C68" s="35" t="s">
        <v>160</v>
      </c>
      <c r="D68" s="6" t="s">
        <v>161</v>
      </c>
      <c r="E68" s="5" t="s">
        <v>138</v>
      </c>
      <c r="F68" s="35" t="s">
        <v>162</v>
      </c>
      <c r="G68" s="33">
        <v>20.6</v>
      </c>
      <c r="H68" s="33">
        <v>31.3333333333333</v>
      </c>
      <c r="I68" s="33">
        <v>16.2</v>
      </c>
      <c r="J68" s="20">
        <v>8</v>
      </c>
      <c r="K68" s="5" t="s">
        <v>22</v>
      </c>
      <c r="L68" s="33">
        <v>76.1333333333333</v>
      </c>
      <c r="M68" s="6">
        <v>336</v>
      </c>
      <c r="N68" s="33">
        <f t="shared" si="1"/>
        <v>67.2</v>
      </c>
      <c r="O68" s="37">
        <v>70.7733333333333</v>
      </c>
      <c r="P68" s="5">
        <v>11</v>
      </c>
      <c r="Q68" s="26" t="s">
        <v>23</v>
      </c>
    </row>
    <row r="69" ht="28.8" spans="1:17">
      <c r="A69" s="5">
        <v>14</v>
      </c>
      <c r="B69" s="5" t="s">
        <v>17</v>
      </c>
      <c r="C69" s="35" t="s">
        <v>163</v>
      </c>
      <c r="D69" s="6" t="s">
        <v>164</v>
      </c>
      <c r="E69" s="5" t="s">
        <v>138</v>
      </c>
      <c r="F69" s="35" t="s">
        <v>139</v>
      </c>
      <c r="G69" s="33">
        <v>21.1</v>
      </c>
      <c r="H69" s="33">
        <v>32.2</v>
      </c>
      <c r="I69" s="33">
        <v>15.2</v>
      </c>
      <c r="J69" s="20">
        <v>7.5</v>
      </c>
      <c r="K69" s="5" t="s">
        <v>22</v>
      </c>
      <c r="L69" s="33">
        <v>76</v>
      </c>
      <c r="M69" s="6">
        <v>335</v>
      </c>
      <c r="N69" s="33">
        <f t="shared" si="1"/>
        <v>67</v>
      </c>
      <c r="O69" s="37">
        <v>70.6</v>
      </c>
      <c r="P69" s="5">
        <v>12</v>
      </c>
      <c r="Q69" s="26" t="s">
        <v>23</v>
      </c>
    </row>
    <row r="70" ht="54" spans="1:17">
      <c r="A70" s="5">
        <v>6</v>
      </c>
      <c r="B70" s="5" t="s">
        <v>17</v>
      </c>
      <c r="C70" s="19" t="s">
        <v>165</v>
      </c>
      <c r="D70" s="6" t="s">
        <v>166</v>
      </c>
      <c r="E70" s="5" t="s">
        <v>138</v>
      </c>
      <c r="F70" s="19" t="s">
        <v>139</v>
      </c>
      <c r="G70" s="20">
        <v>20.7</v>
      </c>
      <c r="H70" s="20">
        <v>19.5333333333333</v>
      </c>
      <c r="I70" s="20">
        <v>17</v>
      </c>
      <c r="J70" s="20">
        <v>8</v>
      </c>
      <c r="K70" s="5" t="s">
        <v>22</v>
      </c>
      <c r="L70" s="20">
        <v>65.2333333333333</v>
      </c>
      <c r="M70" s="6">
        <v>357</v>
      </c>
      <c r="N70" s="20">
        <f t="shared" si="1"/>
        <v>71.4</v>
      </c>
      <c r="O70" s="37">
        <v>68.9333333333333</v>
      </c>
      <c r="P70" s="5">
        <v>13</v>
      </c>
      <c r="Q70" s="48" t="s">
        <v>120</v>
      </c>
    </row>
    <row r="71" ht="57.6" spans="1:17">
      <c r="A71" s="10">
        <v>11</v>
      </c>
      <c r="B71" s="10" t="s">
        <v>17</v>
      </c>
      <c r="C71" s="22" t="s">
        <v>167</v>
      </c>
      <c r="D71" s="11" t="s">
        <v>168</v>
      </c>
      <c r="E71" s="10" t="s">
        <v>138</v>
      </c>
      <c r="F71" s="22" t="s">
        <v>145</v>
      </c>
      <c r="G71" s="23">
        <v>21.05</v>
      </c>
      <c r="H71" s="23">
        <v>21.0666666666667</v>
      </c>
      <c r="I71" s="23">
        <v>14.6</v>
      </c>
      <c r="J71" s="23">
        <v>8</v>
      </c>
      <c r="K71" s="10" t="s">
        <v>22</v>
      </c>
      <c r="L71" s="23">
        <v>64.7166666666667</v>
      </c>
      <c r="M71" s="11">
        <v>341</v>
      </c>
      <c r="N71" s="23">
        <f t="shared" si="1"/>
        <v>68.2</v>
      </c>
      <c r="O71" s="39">
        <v>66.8066666666667</v>
      </c>
      <c r="P71" s="10">
        <v>14</v>
      </c>
      <c r="Q71" s="47"/>
    </row>
    <row r="72" ht="17.4" spans="1:17">
      <c r="A72" s="2" t="s">
        <v>169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</row>
    <row r="73" ht="109.2" spans="1:17">
      <c r="A73" s="4" t="s">
        <v>1</v>
      </c>
      <c r="B73" s="4" t="s">
        <v>2</v>
      </c>
      <c r="C73" s="4" t="s">
        <v>3</v>
      </c>
      <c r="D73" s="4" t="s">
        <v>4</v>
      </c>
      <c r="E73" s="4" t="s">
        <v>5</v>
      </c>
      <c r="F73" s="18" t="s">
        <v>6</v>
      </c>
      <c r="G73" s="18" t="s">
        <v>170</v>
      </c>
      <c r="H73" s="18" t="s">
        <v>171</v>
      </c>
      <c r="I73" s="4" t="s">
        <v>8</v>
      </c>
      <c r="J73" s="4" t="s">
        <v>9</v>
      </c>
      <c r="K73" s="4" t="s">
        <v>10</v>
      </c>
      <c r="L73" s="4" t="s">
        <v>11</v>
      </c>
      <c r="M73" s="4" t="s">
        <v>12</v>
      </c>
      <c r="N73" s="4" t="s">
        <v>13</v>
      </c>
      <c r="O73" s="4" t="s">
        <v>14</v>
      </c>
      <c r="P73" s="4" t="s">
        <v>15</v>
      </c>
      <c r="Q73" s="4" t="s">
        <v>16</v>
      </c>
    </row>
    <row r="74" ht="28.8" spans="1:17">
      <c r="A74" s="5">
        <v>1</v>
      </c>
      <c r="B74" s="5" t="s">
        <v>17</v>
      </c>
      <c r="C74" s="35" t="s">
        <v>172</v>
      </c>
      <c r="D74" s="6" t="s">
        <v>173</v>
      </c>
      <c r="E74" s="5" t="s">
        <v>174</v>
      </c>
      <c r="F74" s="35" t="s">
        <v>139</v>
      </c>
      <c r="G74" s="33">
        <v>20.8</v>
      </c>
      <c r="H74" s="33">
        <v>33.7333333333333</v>
      </c>
      <c r="I74" s="33">
        <v>16</v>
      </c>
      <c r="J74" s="33">
        <v>7</v>
      </c>
      <c r="K74" s="5" t="s">
        <v>22</v>
      </c>
      <c r="L74" s="33">
        <f>SUM(G74:J74)</f>
        <v>77.5333333333333</v>
      </c>
      <c r="M74" s="6">
        <v>338</v>
      </c>
      <c r="N74" s="33">
        <f>M74/5</f>
        <v>67.6</v>
      </c>
      <c r="O74" s="37">
        <v>71.5733333333333</v>
      </c>
      <c r="P74" s="5">
        <v>1</v>
      </c>
      <c r="Q74" s="26" t="s">
        <v>23</v>
      </c>
    </row>
  </sheetData>
  <mergeCells count="5">
    <mergeCell ref="A1:P1"/>
    <mergeCell ref="A14:Q14"/>
    <mergeCell ref="A25:Q25"/>
    <mergeCell ref="A56:Q56"/>
    <mergeCell ref="A72:Q72"/>
  </mergeCells>
  <pageMargins left="0.75" right="0.590277777777778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2017-03-31T07:33:00Z</dcterms:created>
  <dcterms:modified xsi:type="dcterms:W3CDTF">2017-04-01T04:53:19Z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