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sheet1" sheetId="1" r:id="rId1"/>
  </sheets>
  <definedNames>
    <definedName name="_xlnm._FilterDatabase" localSheetId="0" hidden="1">sheet1!$A$1:$I$5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<sst xmlns="http://schemas.openxmlformats.org/spreadsheetml/2006/main" count="91">
  <si>
    <t>yxsm</t>
  </si>
  <si>
    <t>院系</t>
  </si>
  <si>
    <t>专业代码</t>
  </si>
  <si>
    <t>专业名称</t>
  </si>
  <si>
    <t>学习方式</t>
  </si>
  <si>
    <t>考生类别</t>
  </si>
  <si>
    <t>考生编号</t>
  </si>
  <si>
    <t>姓名</t>
  </si>
  <si>
    <t>性别</t>
  </si>
  <si>
    <t>初试</t>
  </si>
  <si>
    <t>外语</t>
  </si>
  <si>
    <t>笔试</t>
  </si>
  <si>
    <t>面试</t>
  </si>
  <si>
    <t>复试成绩</t>
  </si>
  <si>
    <t>总成绩</t>
  </si>
  <si>
    <t>排名</t>
  </si>
  <si>
    <t>复试结果</t>
  </si>
  <si>
    <t>拟录取意见</t>
  </si>
  <si>
    <t>备注</t>
  </si>
  <si>
    <t>体检结果</t>
  </si>
  <si>
    <t>031</t>
  </si>
  <si>
    <t>初等教育学院</t>
  </si>
  <si>
    <t>0401Z1</t>
  </si>
  <si>
    <t>基础教育学</t>
  </si>
  <si>
    <t>全日制</t>
  </si>
  <si>
    <t>一志愿</t>
  </si>
  <si>
    <t>104148040121003</t>
  </si>
  <si>
    <t>罗毛羽</t>
  </si>
  <si>
    <t>男</t>
  </si>
  <si>
    <t>合格</t>
  </si>
  <si>
    <t>拟录取</t>
  </si>
  <si>
    <t>104148040121011</t>
  </si>
  <si>
    <t>郑佳培</t>
  </si>
  <si>
    <t>女</t>
  </si>
  <si>
    <t>104148040121005</t>
  </si>
  <si>
    <t>万辉灵</t>
  </si>
  <si>
    <t>104148040121007</t>
  </si>
  <si>
    <t>汪海伶</t>
  </si>
  <si>
    <t>104148040121004</t>
  </si>
  <si>
    <t>张玥</t>
  </si>
  <si>
    <t>不合格</t>
  </si>
  <si>
    <t>不录取</t>
  </si>
  <si>
    <t>无</t>
  </si>
  <si>
    <t>045115</t>
  </si>
  <si>
    <t>小学教育</t>
  </si>
  <si>
    <t>104148045115034</t>
  </si>
  <si>
    <t>刘嘉瑶</t>
  </si>
  <si>
    <t>104148045115025</t>
  </si>
  <si>
    <t>柯芷菁</t>
  </si>
  <si>
    <t>104148045115005</t>
  </si>
  <si>
    <t>沈琳</t>
  </si>
  <si>
    <t>104148045115046</t>
  </si>
  <si>
    <t>李盈</t>
  </si>
  <si>
    <t>104148045115041</t>
  </si>
  <si>
    <t>曾嘉敏</t>
  </si>
  <si>
    <t>104148045115014</t>
  </si>
  <si>
    <t>李乔</t>
  </si>
  <si>
    <t>104148045115016</t>
  </si>
  <si>
    <t>程娜</t>
  </si>
  <si>
    <t>104148045115024</t>
  </si>
  <si>
    <t>朱碧霞</t>
  </si>
  <si>
    <t>104148045115037</t>
  </si>
  <si>
    <t>刘玉莹</t>
  </si>
  <si>
    <t>104148045115040</t>
  </si>
  <si>
    <t>陈如梦</t>
  </si>
  <si>
    <t>104148045115008</t>
  </si>
  <si>
    <t>邱蕾</t>
  </si>
  <si>
    <t>104148045115013</t>
  </si>
  <si>
    <t>王文娟</t>
  </si>
  <si>
    <t>104148045115049</t>
  </si>
  <si>
    <t>揭玖晴</t>
  </si>
  <si>
    <t>104148045115032</t>
  </si>
  <si>
    <t>曾楚楚</t>
  </si>
  <si>
    <t>104148045115048</t>
  </si>
  <si>
    <t>谢真彩</t>
  </si>
  <si>
    <t>104148045115018</t>
  </si>
  <si>
    <t>詹佳欣</t>
  </si>
  <si>
    <t>转非全日制</t>
  </si>
  <si>
    <t>104148045115043</t>
  </si>
  <si>
    <t>陈琪琪</t>
  </si>
  <si>
    <t>非全日制</t>
  </si>
  <si>
    <t>104148045115033</t>
  </si>
  <si>
    <t>曾捡妹</t>
  </si>
  <si>
    <t>104148045115017</t>
  </si>
  <si>
    <t>杨皓</t>
  </si>
  <si>
    <t>104148045115019</t>
  </si>
  <si>
    <t>汪书欢</t>
  </si>
  <si>
    <t>104148045115023</t>
  </si>
  <si>
    <t>钟晶</t>
  </si>
  <si>
    <t>104148045115035</t>
  </si>
  <si>
    <t>徐琳燕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</si>
</sst>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26">
    <font>
      <sz val="10"/>
      <name val="Arial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42"/>
  <sheetViews>
    <sheetView tabSelected="1" zoomScale="125" zoomScaleNormal="125" topLeftCell="C1" workbookViewId="0">
      <pane ySplit="1" topLeftCell="A2" activePane="bottomLeft" state="frozen"/>
      <selection/>
      <selection pane="bottomLeft" activeCell="R6" sqref="R6"/>
    </sheetView>
  </sheetViews>
  <sheetFormatPr defaultColWidth="9" defaultRowHeight="14.25"/>
  <cols>
    <col min="1" max="1" width="3.77142857142857" style="4" customWidth="1"/>
    <col min="2" max="2" width="14.4285714285714" style="4" customWidth="1"/>
    <col min="3" max="3" width="7.42857142857143" style="4" customWidth="1"/>
    <col min="4" max="4" width="11.2" style="4" customWidth="1"/>
    <col min="5" max="5" width="6.28571428571429" style="4" customWidth="1"/>
    <col min="6" max="6" width="6" style="5" customWidth="1"/>
    <col min="7" max="7" width="14.1428571428571" style="4" customWidth="1"/>
    <col min="8" max="8" width="6.28571428571429" style="4" customWidth="1"/>
    <col min="9" max="9" width="3.57142857142857" style="4" customWidth="1"/>
    <col min="10" max="10" width="4.85714285714286" style="6" customWidth="1"/>
    <col min="11" max="11" width="5" style="7" customWidth="1"/>
    <col min="12" max="12" width="5.28571428571429" style="7" customWidth="1"/>
    <col min="13" max="13" width="5.85714285714286" style="7" customWidth="1"/>
    <col min="14" max="14" width="7.85714285714286" style="7" customWidth="1"/>
    <col min="15" max="15" width="6.14285714285714" style="7" customWidth="1"/>
    <col min="16" max="16" width="4.71428571428571" style="6" customWidth="1"/>
    <col min="17" max="17" width="7.08571428571429" style="8" customWidth="1"/>
    <col min="18" max="18" width="8.68571428571429" style="5" customWidth="1"/>
    <col min="19" max="19" width="7.77142857142857" style="5" customWidth="1"/>
    <col min="20" max="20" width="5.57142857142857" style="5" customWidth="1"/>
    <col min="21" max="16384" width="9.14285714285714" style="4"/>
  </cols>
  <sheetData>
    <row r="1" s="1" customFormat="1" ht="28.5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1" t="s">
        <v>7</v>
      </c>
      <c r="I1" s="1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0" t="s">
        <v>15</v>
      </c>
      <c r="Q1" s="9" t="s">
        <v>16</v>
      </c>
      <c r="R1" s="9" t="s">
        <v>17</v>
      </c>
      <c r="S1" s="9" t="s">
        <v>18</v>
      </c>
      <c r="T1" s="9" t="s">
        <v>19</v>
      </c>
    </row>
    <row r="2" spans="1:20">
      <c r="A2" s="4" t="s">
        <v>20</v>
      </c>
      <c r="B2" s="4" t="s">
        <v>21</v>
      </c>
      <c r="C2" s="4" t="s">
        <v>22</v>
      </c>
      <c r="D2" s="4" t="s">
        <v>23</v>
      </c>
      <c r="E2" s="4" t="s">
        <v>24</v>
      </c>
      <c r="F2" s="5" t="s">
        <v>25</v>
      </c>
      <c r="G2" s="4" t="s">
        <v>26</v>
      </c>
      <c r="H2" s="4" t="s">
        <v>27</v>
      </c>
      <c r="I2" s="4" t="s">
        <v>28</v>
      </c>
      <c r="J2" s="6">
        <v>412</v>
      </c>
      <c r="K2" s="7">
        <v>21</v>
      </c>
      <c r="L2" s="7">
        <v>105</v>
      </c>
      <c r="M2" s="7">
        <v>88</v>
      </c>
      <c r="N2" s="7">
        <f>SUM(K2:M2)</f>
        <v>214</v>
      </c>
      <c r="O2" s="7">
        <f>J2+N2</f>
        <v>626</v>
      </c>
      <c r="P2" s="6">
        <v>1</v>
      </c>
      <c r="Q2" s="8" t="s">
        <v>29</v>
      </c>
      <c r="R2" s="5" t="s">
        <v>30</v>
      </c>
      <c r="T2" s="5" t="s">
        <v>29</v>
      </c>
    </row>
    <row r="3" spans="1:20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5" t="s">
        <v>25</v>
      </c>
      <c r="G3" s="4" t="s">
        <v>31</v>
      </c>
      <c r="H3" s="4" t="s">
        <v>32</v>
      </c>
      <c r="I3" s="4" t="s">
        <v>33</v>
      </c>
      <c r="J3" s="6">
        <v>390</v>
      </c>
      <c r="K3" s="7">
        <v>20</v>
      </c>
      <c r="L3" s="7">
        <v>111</v>
      </c>
      <c r="M3" s="7">
        <v>84.2</v>
      </c>
      <c r="N3" s="7">
        <f>SUM(K3:M3)</f>
        <v>215.2</v>
      </c>
      <c r="O3" s="7">
        <f>J3+N3</f>
        <v>605.2</v>
      </c>
      <c r="P3" s="6">
        <v>2</v>
      </c>
      <c r="Q3" s="8" t="s">
        <v>29</v>
      </c>
      <c r="R3" s="5" t="s">
        <v>30</v>
      </c>
      <c r="T3" s="5" t="s">
        <v>29</v>
      </c>
    </row>
    <row r="4" spans="1:20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5" t="s">
        <v>25</v>
      </c>
      <c r="G4" s="4" t="s">
        <v>34</v>
      </c>
      <c r="H4" s="4" t="s">
        <v>35</v>
      </c>
      <c r="I4" s="4" t="s">
        <v>33</v>
      </c>
      <c r="J4" s="6">
        <v>385</v>
      </c>
      <c r="K4" s="7">
        <v>20.5</v>
      </c>
      <c r="L4" s="7">
        <v>98</v>
      </c>
      <c r="M4" s="7">
        <v>84.6</v>
      </c>
      <c r="N4" s="7">
        <f>SUM(K4:M4)</f>
        <v>203.1</v>
      </c>
      <c r="O4" s="7">
        <f>J4+N4</f>
        <v>588.1</v>
      </c>
      <c r="P4" s="6">
        <v>3</v>
      </c>
      <c r="Q4" s="8" t="s">
        <v>29</v>
      </c>
      <c r="R4" s="5" t="s">
        <v>30</v>
      </c>
      <c r="T4" s="5" t="s">
        <v>29</v>
      </c>
    </row>
    <row r="5" spans="1:20">
      <c r="A5" s="4" t="s">
        <v>20</v>
      </c>
      <c r="B5" s="4" t="s">
        <v>21</v>
      </c>
      <c r="C5" s="4" t="s">
        <v>22</v>
      </c>
      <c r="D5" s="4" t="s">
        <v>23</v>
      </c>
      <c r="E5" s="4" t="s">
        <v>24</v>
      </c>
      <c r="F5" s="5" t="s">
        <v>25</v>
      </c>
      <c r="G5" s="4" t="s">
        <v>36</v>
      </c>
      <c r="H5" s="4" t="s">
        <v>37</v>
      </c>
      <c r="I5" s="4" t="s">
        <v>33</v>
      </c>
      <c r="J5" s="6">
        <v>361</v>
      </c>
      <c r="K5" s="7">
        <v>19.5</v>
      </c>
      <c r="L5" s="7">
        <v>111</v>
      </c>
      <c r="M5" s="7">
        <v>84.4</v>
      </c>
      <c r="N5" s="7">
        <f>SUM(K5:M5)</f>
        <v>214.9</v>
      </c>
      <c r="O5" s="7">
        <f>J5+N5</f>
        <v>575.9</v>
      </c>
      <c r="P5" s="6">
        <v>4</v>
      </c>
      <c r="Q5" s="8" t="s">
        <v>29</v>
      </c>
      <c r="R5" s="5" t="s">
        <v>30</v>
      </c>
      <c r="T5" s="5" t="s">
        <v>29</v>
      </c>
    </row>
    <row r="6" spans="1:20">
      <c r="A6" s="4" t="s">
        <v>20</v>
      </c>
      <c r="B6" s="4" t="s">
        <v>21</v>
      </c>
      <c r="C6" s="4" t="s">
        <v>22</v>
      </c>
      <c r="D6" s="4" t="s">
        <v>23</v>
      </c>
      <c r="E6" s="4" t="s">
        <v>24</v>
      </c>
      <c r="F6" s="5" t="s">
        <v>25</v>
      </c>
      <c r="G6" s="4" t="s">
        <v>38</v>
      </c>
      <c r="H6" s="4" t="s">
        <v>39</v>
      </c>
      <c r="I6" s="4" t="s">
        <v>33</v>
      </c>
      <c r="J6" s="6">
        <v>389</v>
      </c>
      <c r="P6" s="6">
        <v>5</v>
      </c>
      <c r="Q6" s="8" t="s">
        <v>40</v>
      </c>
      <c r="R6" s="12" t="s">
        <v>41</v>
      </c>
      <c r="T6" s="8" t="s">
        <v>42</v>
      </c>
    </row>
    <row r="7" spans="20:20">
      <c r="T7" s="8"/>
    </row>
    <row r="8" spans="1:20">
      <c r="A8" s="4" t="s">
        <v>20</v>
      </c>
      <c r="B8" s="4" t="s">
        <v>21</v>
      </c>
      <c r="C8" s="4" t="s">
        <v>43</v>
      </c>
      <c r="D8" s="4" t="s">
        <v>44</v>
      </c>
      <c r="E8" s="4" t="s">
        <v>24</v>
      </c>
      <c r="F8" s="5" t="s">
        <v>25</v>
      </c>
      <c r="G8" s="4" t="s">
        <v>45</v>
      </c>
      <c r="H8" s="4" t="s">
        <v>46</v>
      </c>
      <c r="I8" s="4" t="s">
        <v>33</v>
      </c>
      <c r="J8" s="6">
        <v>410</v>
      </c>
      <c r="K8" s="7">
        <v>21</v>
      </c>
      <c r="L8" s="7">
        <v>94</v>
      </c>
      <c r="M8" s="7">
        <v>89.2</v>
      </c>
      <c r="N8" s="7">
        <f t="shared" ref="N8:N24" si="0">SUM(K8:M8)</f>
        <v>204.2</v>
      </c>
      <c r="O8" s="7">
        <f t="shared" ref="O8:O29" si="1">J8+N8</f>
        <v>614.2</v>
      </c>
      <c r="P8" s="6">
        <v>1</v>
      </c>
      <c r="Q8" s="8" t="s">
        <v>29</v>
      </c>
      <c r="R8" s="5" t="s">
        <v>30</v>
      </c>
      <c r="T8" s="5" t="s">
        <v>29</v>
      </c>
    </row>
    <row r="9" spans="1:20">
      <c r="A9" s="4" t="s">
        <v>20</v>
      </c>
      <c r="B9" s="4" t="s">
        <v>21</v>
      </c>
      <c r="C9" s="4" t="s">
        <v>43</v>
      </c>
      <c r="D9" s="4" t="s">
        <v>44</v>
      </c>
      <c r="E9" s="4" t="s">
        <v>24</v>
      </c>
      <c r="F9" s="5" t="s">
        <v>25</v>
      </c>
      <c r="G9" s="4" t="s">
        <v>47</v>
      </c>
      <c r="H9" s="4" t="s">
        <v>48</v>
      </c>
      <c r="I9" s="4" t="s">
        <v>33</v>
      </c>
      <c r="J9" s="6">
        <v>388</v>
      </c>
      <c r="K9" s="7">
        <v>20</v>
      </c>
      <c r="L9" s="7">
        <v>108</v>
      </c>
      <c r="M9" s="7">
        <v>87.8</v>
      </c>
      <c r="N9" s="7">
        <f t="shared" si="0"/>
        <v>215.8</v>
      </c>
      <c r="O9" s="7">
        <f t="shared" si="1"/>
        <v>603.8</v>
      </c>
      <c r="P9" s="6">
        <v>2</v>
      </c>
      <c r="Q9" s="8" t="s">
        <v>29</v>
      </c>
      <c r="R9" s="5" t="s">
        <v>30</v>
      </c>
      <c r="T9" s="5" t="s">
        <v>29</v>
      </c>
    </row>
    <row r="10" spans="1:20">
      <c r="A10" s="4" t="s">
        <v>20</v>
      </c>
      <c r="B10" s="4" t="s">
        <v>21</v>
      </c>
      <c r="C10" s="4" t="s">
        <v>43</v>
      </c>
      <c r="D10" s="4" t="s">
        <v>44</v>
      </c>
      <c r="E10" s="4" t="s">
        <v>24</v>
      </c>
      <c r="F10" s="5" t="s">
        <v>25</v>
      </c>
      <c r="G10" s="4" t="s">
        <v>49</v>
      </c>
      <c r="H10" s="4" t="s">
        <v>50</v>
      </c>
      <c r="I10" s="4" t="s">
        <v>33</v>
      </c>
      <c r="J10" s="6">
        <v>384</v>
      </c>
      <c r="K10" s="7">
        <v>22.5</v>
      </c>
      <c r="L10" s="7">
        <v>102</v>
      </c>
      <c r="M10" s="7">
        <v>88.8</v>
      </c>
      <c r="N10" s="7">
        <f t="shared" si="0"/>
        <v>213.3</v>
      </c>
      <c r="O10" s="7">
        <f t="shared" si="1"/>
        <v>597.3</v>
      </c>
      <c r="P10" s="6">
        <v>3</v>
      </c>
      <c r="Q10" s="8" t="s">
        <v>29</v>
      </c>
      <c r="R10" s="5" t="s">
        <v>30</v>
      </c>
      <c r="T10" s="5" t="s">
        <v>29</v>
      </c>
    </row>
    <row r="11" spans="1:20">
      <c r="A11" s="4" t="s">
        <v>20</v>
      </c>
      <c r="B11" s="4" t="s">
        <v>21</v>
      </c>
      <c r="C11" s="4" t="s">
        <v>43</v>
      </c>
      <c r="D11" s="4" t="s">
        <v>44</v>
      </c>
      <c r="E11" s="4" t="s">
        <v>24</v>
      </c>
      <c r="F11" s="5" t="s">
        <v>25</v>
      </c>
      <c r="G11" s="4" t="s">
        <v>51</v>
      </c>
      <c r="H11" s="4" t="s">
        <v>52</v>
      </c>
      <c r="I11" s="4" t="s">
        <v>33</v>
      </c>
      <c r="J11" s="6">
        <v>382</v>
      </c>
      <c r="K11" s="7">
        <v>24</v>
      </c>
      <c r="L11" s="7">
        <v>103</v>
      </c>
      <c r="M11" s="7">
        <v>85.2</v>
      </c>
      <c r="N11" s="7">
        <f t="shared" si="0"/>
        <v>212.2</v>
      </c>
      <c r="O11" s="7">
        <f t="shared" si="1"/>
        <v>594.2</v>
      </c>
      <c r="P11" s="6">
        <v>4</v>
      </c>
      <c r="Q11" s="8" t="s">
        <v>29</v>
      </c>
      <c r="R11" s="5" t="s">
        <v>30</v>
      </c>
      <c r="T11" s="5" t="s">
        <v>29</v>
      </c>
    </row>
    <row r="12" spans="1:20">
      <c r="A12" s="4" t="s">
        <v>20</v>
      </c>
      <c r="B12" s="4" t="s">
        <v>21</v>
      </c>
      <c r="C12" s="4" t="s">
        <v>43</v>
      </c>
      <c r="D12" s="4" t="s">
        <v>44</v>
      </c>
      <c r="E12" s="4" t="s">
        <v>24</v>
      </c>
      <c r="F12" s="5" t="s">
        <v>25</v>
      </c>
      <c r="G12" s="4" t="s">
        <v>53</v>
      </c>
      <c r="H12" s="4" t="s">
        <v>54</v>
      </c>
      <c r="I12" s="4" t="s">
        <v>33</v>
      </c>
      <c r="J12" s="6">
        <v>390</v>
      </c>
      <c r="K12" s="7">
        <v>21.5</v>
      </c>
      <c r="L12" s="7">
        <v>94</v>
      </c>
      <c r="M12" s="7">
        <v>81.2</v>
      </c>
      <c r="N12" s="7">
        <f t="shared" si="0"/>
        <v>196.7</v>
      </c>
      <c r="O12" s="7">
        <f t="shared" si="1"/>
        <v>586.7</v>
      </c>
      <c r="P12" s="6">
        <v>5</v>
      </c>
      <c r="Q12" s="8" t="s">
        <v>29</v>
      </c>
      <c r="R12" s="5" t="s">
        <v>30</v>
      </c>
      <c r="T12" s="5" t="s">
        <v>29</v>
      </c>
    </row>
    <row r="13" spans="1:20">
      <c r="A13" s="4" t="s">
        <v>20</v>
      </c>
      <c r="B13" s="4" t="s">
        <v>21</v>
      </c>
      <c r="C13" s="4" t="s">
        <v>43</v>
      </c>
      <c r="D13" s="4" t="s">
        <v>44</v>
      </c>
      <c r="E13" s="4" t="s">
        <v>24</v>
      </c>
      <c r="F13" s="5" t="s">
        <v>25</v>
      </c>
      <c r="G13" s="4" t="s">
        <v>55</v>
      </c>
      <c r="H13" s="4" t="s">
        <v>56</v>
      </c>
      <c r="I13" s="4" t="s">
        <v>33</v>
      </c>
      <c r="J13" s="6">
        <v>386</v>
      </c>
      <c r="K13" s="7">
        <v>22</v>
      </c>
      <c r="L13" s="7">
        <v>88</v>
      </c>
      <c r="M13" s="7">
        <v>85</v>
      </c>
      <c r="N13" s="7">
        <f t="shared" si="0"/>
        <v>195</v>
      </c>
      <c r="O13" s="7">
        <f t="shared" si="1"/>
        <v>581</v>
      </c>
      <c r="P13" s="6">
        <v>6</v>
      </c>
      <c r="Q13" s="8" t="s">
        <v>29</v>
      </c>
      <c r="R13" s="5" t="s">
        <v>30</v>
      </c>
      <c r="T13" s="5" t="s">
        <v>29</v>
      </c>
    </row>
    <row r="14" spans="1:20">
      <c r="A14" s="4" t="s">
        <v>20</v>
      </c>
      <c r="B14" s="4" t="s">
        <v>21</v>
      </c>
      <c r="C14" s="4" t="s">
        <v>43</v>
      </c>
      <c r="D14" s="4" t="s">
        <v>44</v>
      </c>
      <c r="E14" s="4" t="s">
        <v>24</v>
      </c>
      <c r="F14" s="5" t="s">
        <v>25</v>
      </c>
      <c r="G14" s="4" t="s">
        <v>57</v>
      </c>
      <c r="H14" s="4" t="s">
        <v>58</v>
      </c>
      <c r="I14" s="4" t="s">
        <v>33</v>
      </c>
      <c r="J14" s="6">
        <v>389</v>
      </c>
      <c r="K14" s="7">
        <v>20</v>
      </c>
      <c r="L14" s="7">
        <v>81</v>
      </c>
      <c r="M14" s="7">
        <v>82</v>
      </c>
      <c r="N14" s="7">
        <f t="shared" si="0"/>
        <v>183</v>
      </c>
      <c r="O14" s="7">
        <f t="shared" si="1"/>
        <v>572</v>
      </c>
      <c r="P14" s="6">
        <v>7</v>
      </c>
      <c r="Q14" s="8" t="s">
        <v>29</v>
      </c>
      <c r="R14" s="5" t="s">
        <v>30</v>
      </c>
      <c r="T14" s="5" t="s">
        <v>29</v>
      </c>
    </row>
    <row r="15" spans="1:20">
      <c r="A15" s="4" t="s">
        <v>20</v>
      </c>
      <c r="B15" s="4" t="s">
        <v>21</v>
      </c>
      <c r="C15" s="4" t="s">
        <v>43</v>
      </c>
      <c r="D15" s="4" t="s">
        <v>44</v>
      </c>
      <c r="E15" s="4" t="s">
        <v>24</v>
      </c>
      <c r="F15" s="5" t="s">
        <v>25</v>
      </c>
      <c r="G15" s="4" t="s">
        <v>59</v>
      </c>
      <c r="H15" s="4" t="s">
        <v>60</v>
      </c>
      <c r="I15" s="4" t="s">
        <v>33</v>
      </c>
      <c r="J15" s="6">
        <v>367</v>
      </c>
      <c r="K15" s="7">
        <v>25.5</v>
      </c>
      <c r="L15" s="7">
        <v>89</v>
      </c>
      <c r="M15" s="7">
        <v>89.6</v>
      </c>
      <c r="N15" s="7">
        <f t="shared" si="0"/>
        <v>204.1</v>
      </c>
      <c r="O15" s="7">
        <f t="shared" si="1"/>
        <v>571.1</v>
      </c>
      <c r="P15" s="6">
        <v>8</v>
      </c>
      <c r="Q15" s="8" t="s">
        <v>29</v>
      </c>
      <c r="R15" s="5" t="s">
        <v>30</v>
      </c>
      <c r="T15" s="5" t="s">
        <v>29</v>
      </c>
    </row>
    <row r="16" spans="1:20">
      <c r="A16" s="4" t="s">
        <v>20</v>
      </c>
      <c r="B16" s="4" t="s">
        <v>21</v>
      </c>
      <c r="C16" s="4" t="s">
        <v>43</v>
      </c>
      <c r="D16" s="4" t="s">
        <v>44</v>
      </c>
      <c r="E16" s="4" t="s">
        <v>24</v>
      </c>
      <c r="F16" s="5" t="s">
        <v>25</v>
      </c>
      <c r="G16" s="4" t="s">
        <v>61</v>
      </c>
      <c r="H16" s="4" t="s">
        <v>62</v>
      </c>
      <c r="I16" s="4" t="s">
        <v>33</v>
      </c>
      <c r="J16" s="6">
        <v>366</v>
      </c>
      <c r="K16" s="7">
        <v>23</v>
      </c>
      <c r="L16" s="7">
        <v>96</v>
      </c>
      <c r="M16" s="7">
        <v>84.8</v>
      </c>
      <c r="N16" s="7">
        <f t="shared" si="0"/>
        <v>203.8</v>
      </c>
      <c r="O16" s="7">
        <f t="shared" si="1"/>
        <v>569.8</v>
      </c>
      <c r="P16" s="6">
        <v>9</v>
      </c>
      <c r="Q16" s="8" t="s">
        <v>29</v>
      </c>
      <c r="R16" s="5" t="s">
        <v>30</v>
      </c>
      <c r="T16" s="5" t="s">
        <v>29</v>
      </c>
    </row>
    <row r="17" spans="1:20">
      <c r="A17" s="4" t="s">
        <v>20</v>
      </c>
      <c r="B17" s="4" t="s">
        <v>21</v>
      </c>
      <c r="C17" s="4" t="s">
        <v>43</v>
      </c>
      <c r="D17" s="4" t="s">
        <v>44</v>
      </c>
      <c r="E17" s="4" t="s">
        <v>24</v>
      </c>
      <c r="F17" s="5" t="s">
        <v>25</v>
      </c>
      <c r="G17" s="4" t="s">
        <v>63</v>
      </c>
      <c r="H17" s="4" t="s">
        <v>64</v>
      </c>
      <c r="I17" s="4" t="s">
        <v>33</v>
      </c>
      <c r="J17" s="6">
        <v>358</v>
      </c>
      <c r="K17" s="7">
        <v>23</v>
      </c>
      <c r="L17" s="7">
        <v>104</v>
      </c>
      <c r="M17" s="7">
        <v>82</v>
      </c>
      <c r="N17" s="7">
        <f t="shared" si="0"/>
        <v>209</v>
      </c>
      <c r="O17" s="7">
        <f t="shared" si="1"/>
        <v>567</v>
      </c>
      <c r="P17" s="6">
        <v>10</v>
      </c>
      <c r="Q17" s="8" t="s">
        <v>29</v>
      </c>
      <c r="R17" s="5" t="s">
        <v>30</v>
      </c>
      <c r="T17" s="5" t="s">
        <v>29</v>
      </c>
    </row>
    <row r="18" spans="1:20">
      <c r="A18" s="4" t="s">
        <v>20</v>
      </c>
      <c r="B18" s="4" t="s">
        <v>21</v>
      </c>
      <c r="C18" s="4" t="s">
        <v>43</v>
      </c>
      <c r="D18" s="4" t="s">
        <v>44</v>
      </c>
      <c r="E18" s="4" t="s">
        <v>24</v>
      </c>
      <c r="F18" s="5" t="s">
        <v>25</v>
      </c>
      <c r="G18" s="4" t="s">
        <v>65</v>
      </c>
      <c r="H18" s="4" t="s">
        <v>66</v>
      </c>
      <c r="I18" s="4" t="s">
        <v>33</v>
      </c>
      <c r="J18" s="6">
        <v>363</v>
      </c>
      <c r="K18" s="7">
        <v>24.5</v>
      </c>
      <c r="L18" s="7">
        <v>87</v>
      </c>
      <c r="M18" s="7">
        <v>86.6</v>
      </c>
      <c r="N18" s="7">
        <f t="shared" si="0"/>
        <v>198.1</v>
      </c>
      <c r="O18" s="7">
        <f t="shared" si="1"/>
        <v>561.1</v>
      </c>
      <c r="P18" s="6">
        <v>11</v>
      </c>
      <c r="Q18" s="8" t="s">
        <v>29</v>
      </c>
      <c r="R18" s="5" t="s">
        <v>30</v>
      </c>
      <c r="T18" s="5" t="s">
        <v>29</v>
      </c>
    </row>
    <row r="19" spans="1:20">
      <c r="A19" s="4" t="s">
        <v>20</v>
      </c>
      <c r="B19" s="4" t="s">
        <v>21</v>
      </c>
      <c r="C19" s="4" t="s">
        <v>43</v>
      </c>
      <c r="D19" s="4" t="s">
        <v>44</v>
      </c>
      <c r="E19" s="4" t="s">
        <v>24</v>
      </c>
      <c r="F19" s="5" t="s">
        <v>25</v>
      </c>
      <c r="G19" s="4" t="s">
        <v>67</v>
      </c>
      <c r="H19" s="4" t="s">
        <v>68</v>
      </c>
      <c r="I19" s="4" t="s">
        <v>33</v>
      </c>
      <c r="J19" s="6">
        <v>356</v>
      </c>
      <c r="K19" s="7">
        <v>19</v>
      </c>
      <c r="L19" s="7">
        <v>94</v>
      </c>
      <c r="M19" s="7">
        <v>84</v>
      </c>
      <c r="N19" s="7">
        <f t="shared" si="0"/>
        <v>197</v>
      </c>
      <c r="O19" s="7">
        <f t="shared" si="1"/>
        <v>553</v>
      </c>
      <c r="P19" s="6">
        <v>12</v>
      </c>
      <c r="Q19" s="8" t="s">
        <v>29</v>
      </c>
      <c r="R19" s="5" t="s">
        <v>30</v>
      </c>
      <c r="T19" s="5" t="s">
        <v>29</v>
      </c>
    </row>
    <row r="20" spans="1:20">
      <c r="A20" s="4" t="s">
        <v>20</v>
      </c>
      <c r="B20" s="4" t="s">
        <v>21</v>
      </c>
      <c r="C20" s="4" t="s">
        <v>43</v>
      </c>
      <c r="D20" s="4" t="s">
        <v>44</v>
      </c>
      <c r="E20" s="4" t="s">
        <v>24</v>
      </c>
      <c r="F20" s="5" t="s">
        <v>25</v>
      </c>
      <c r="G20" s="4" t="s">
        <v>69</v>
      </c>
      <c r="H20" s="4" t="s">
        <v>70</v>
      </c>
      <c r="I20" s="4" t="s">
        <v>33</v>
      </c>
      <c r="J20" s="6">
        <v>347</v>
      </c>
      <c r="K20" s="7">
        <v>20</v>
      </c>
      <c r="L20" s="7">
        <v>94</v>
      </c>
      <c r="M20" s="7">
        <v>88.6</v>
      </c>
      <c r="N20" s="7">
        <f t="shared" si="0"/>
        <v>202.6</v>
      </c>
      <c r="O20" s="7">
        <f t="shared" si="1"/>
        <v>549.6</v>
      </c>
      <c r="P20" s="6">
        <v>13</v>
      </c>
      <c r="Q20" s="8" t="s">
        <v>29</v>
      </c>
      <c r="R20" s="5" t="s">
        <v>30</v>
      </c>
      <c r="T20" s="5" t="s">
        <v>29</v>
      </c>
    </row>
    <row r="21" spans="1:20">
      <c r="A21" s="4" t="s">
        <v>20</v>
      </c>
      <c r="B21" s="4" t="s">
        <v>21</v>
      </c>
      <c r="C21" s="4" t="s">
        <v>43</v>
      </c>
      <c r="D21" s="4" t="s">
        <v>44</v>
      </c>
      <c r="E21" s="4" t="s">
        <v>24</v>
      </c>
      <c r="F21" s="5" t="s">
        <v>25</v>
      </c>
      <c r="G21" s="4" t="s">
        <v>71</v>
      </c>
      <c r="H21" s="4" t="s">
        <v>72</v>
      </c>
      <c r="I21" s="4" t="s">
        <v>33</v>
      </c>
      <c r="J21" s="6">
        <v>354</v>
      </c>
      <c r="K21" s="7">
        <v>22</v>
      </c>
      <c r="L21" s="7">
        <v>82</v>
      </c>
      <c r="M21" s="7">
        <v>87.6</v>
      </c>
      <c r="N21" s="7">
        <f t="shared" si="0"/>
        <v>191.6</v>
      </c>
      <c r="O21" s="7">
        <f t="shared" si="1"/>
        <v>545.6</v>
      </c>
      <c r="P21" s="6">
        <v>14</v>
      </c>
      <c r="Q21" s="8" t="s">
        <v>29</v>
      </c>
      <c r="R21" s="5" t="s">
        <v>30</v>
      </c>
      <c r="T21" s="5" t="s">
        <v>29</v>
      </c>
    </row>
    <row r="22" spans="1:20">
      <c r="A22" s="4" t="s">
        <v>20</v>
      </c>
      <c r="B22" s="4" t="s">
        <v>21</v>
      </c>
      <c r="C22" s="4" t="s">
        <v>43</v>
      </c>
      <c r="D22" s="4" t="s">
        <v>44</v>
      </c>
      <c r="E22" s="4" t="s">
        <v>24</v>
      </c>
      <c r="F22" s="5" t="s">
        <v>25</v>
      </c>
      <c r="G22" s="4" t="s">
        <v>73</v>
      </c>
      <c r="H22" s="4" t="s">
        <v>74</v>
      </c>
      <c r="I22" s="4" t="s">
        <v>33</v>
      </c>
      <c r="J22" s="6">
        <v>336</v>
      </c>
      <c r="K22" s="7">
        <v>23.5</v>
      </c>
      <c r="L22" s="7">
        <v>91</v>
      </c>
      <c r="M22" s="7">
        <v>89.6</v>
      </c>
      <c r="N22" s="7">
        <f t="shared" si="0"/>
        <v>204.1</v>
      </c>
      <c r="O22" s="7">
        <f t="shared" si="1"/>
        <v>540.1</v>
      </c>
      <c r="P22" s="6">
        <v>15</v>
      </c>
      <c r="Q22" s="8" t="s">
        <v>29</v>
      </c>
      <c r="R22" s="5" t="s">
        <v>30</v>
      </c>
      <c r="T22" s="5" t="s">
        <v>29</v>
      </c>
    </row>
    <row r="23" spans="1:20">
      <c r="A23" s="4" t="s">
        <v>20</v>
      </c>
      <c r="B23" s="4" t="s">
        <v>21</v>
      </c>
      <c r="C23" s="4" t="s">
        <v>43</v>
      </c>
      <c r="D23" s="4" t="s">
        <v>44</v>
      </c>
      <c r="E23" s="4" t="s">
        <v>24</v>
      </c>
      <c r="F23" s="5" t="s">
        <v>25</v>
      </c>
      <c r="G23" s="4" t="s">
        <v>75</v>
      </c>
      <c r="H23" s="4" t="s">
        <v>76</v>
      </c>
      <c r="I23" s="4" t="s">
        <v>33</v>
      </c>
      <c r="J23" s="6">
        <v>341</v>
      </c>
      <c r="K23" s="7">
        <v>21</v>
      </c>
      <c r="L23" s="7">
        <v>87</v>
      </c>
      <c r="M23" s="7">
        <v>82.4</v>
      </c>
      <c r="N23" s="7">
        <f t="shared" si="0"/>
        <v>190.4</v>
      </c>
      <c r="O23" s="7">
        <f t="shared" si="1"/>
        <v>531.4</v>
      </c>
      <c r="P23" s="6">
        <v>16</v>
      </c>
      <c r="Q23" s="8" t="s">
        <v>29</v>
      </c>
      <c r="R23" s="5" t="s">
        <v>30</v>
      </c>
      <c r="S23" s="5" t="s">
        <v>77</v>
      </c>
      <c r="T23" s="5" t="s">
        <v>29</v>
      </c>
    </row>
    <row r="24" spans="1:20">
      <c r="A24" s="4" t="s">
        <v>20</v>
      </c>
      <c r="B24" s="4" t="s">
        <v>21</v>
      </c>
      <c r="C24" s="4" t="s">
        <v>43</v>
      </c>
      <c r="D24" s="4" t="s">
        <v>44</v>
      </c>
      <c r="E24" s="4" t="s">
        <v>24</v>
      </c>
      <c r="F24" s="5" t="s">
        <v>25</v>
      </c>
      <c r="G24" s="4" t="s">
        <v>78</v>
      </c>
      <c r="H24" s="4" t="s">
        <v>79</v>
      </c>
      <c r="I24" s="4" t="s">
        <v>33</v>
      </c>
      <c r="J24" s="6">
        <v>326</v>
      </c>
      <c r="K24" s="7">
        <v>18.5</v>
      </c>
      <c r="L24" s="7">
        <v>97</v>
      </c>
      <c r="M24" s="7">
        <v>78.8</v>
      </c>
      <c r="N24" s="7">
        <f t="shared" si="0"/>
        <v>194.3</v>
      </c>
      <c r="O24" s="7">
        <f t="shared" si="1"/>
        <v>520.3</v>
      </c>
      <c r="P24" s="6">
        <v>17</v>
      </c>
      <c r="Q24" s="8" t="s">
        <v>29</v>
      </c>
      <c r="R24" s="5" t="s">
        <v>30</v>
      </c>
      <c r="S24" s="5" t="s">
        <v>77</v>
      </c>
      <c r="T24" s="5" t="s">
        <v>29</v>
      </c>
    </row>
    <row r="26" spans="1:20">
      <c r="A26" s="4" t="s">
        <v>20</v>
      </c>
      <c r="B26" s="4" t="s">
        <v>21</v>
      </c>
      <c r="C26" s="4" t="s">
        <v>43</v>
      </c>
      <c r="D26" s="4" t="s">
        <v>44</v>
      </c>
      <c r="E26" s="4" t="s">
        <v>80</v>
      </c>
      <c r="F26" s="5" t="s">
        <v>25</v>
      </c>
      <c r="G26" s="4" t="s">
        <v>81</v>
      </c>
      <c r="H26" s="4" t="s">
        <v>82</v>
      </c>
      <c r="I26" s="4" t="s">
        <v>33</v>
      </c>
      <c r="J26" s="6">
        <v>367</v>
      </c>
      <c r="K26" s="7">
        <v>16.5</v>
      </c>
      <c r="L26" s="7">
        <v>110</v>
      </c>
      <c r="M26" s="7">
        <v>90</v>
      </c>
      <c r="N26" s="7">
        <f>SUM(K26:M26)</f>
        <v>216.5</v>
      </c>
      <c r="O26" s="7">
        <f>J26+N26</f>
        <v>583.5</v>
      </c>
      <c r="P26" s="6">
        <v>1</v>
      </c>
      <c r="Q26" s="8" t="s">
        <v>29</v>
      </c>
      <c r="R26" s="5" t="s">
        <v>30</v>
      </c>
      <c r="T26" s="5" t="s">
        <v>29</v>
      </c>
    </row>
    <row r="27" spans="1:20">
      <c r="A27" s="4" t="s">
        <v>20</v>
      </c>
      <c r="B27" s="4" t="s">
        <v>21</v>
      </c>
      <c r="C27" s="4" t="s">
        <v>43</v>
      </c>
      <c r="D27" s="4" t="s">
        <v>44</v>
      </c>
      <c r="E27" s="4" t="s">
        <v>80</v>
      </c>
      <c r="F27" s="5" t="s">
        <v>25</v>
      </c>
      <c r="G27" s="4" t="s">
        <v>83</v>
      </c>
      <c r="H27" s="4" t="s">
        <v>84</v>
      </c>
      <c r="I27" s="4" t="s">
        <v>33</v>
      </c>
      <c r="J27" s="6">
        <v>358</v>
      </c>
      <c r="K27" s="7">
        <v>25.5</v>
      </c>
      <c r="L27" s="7">
        <v>111</v>
      </c>
      <c r="M27" s="7">
        <v>88.6</v>
      </c>
      <c r="N27" s="7">
        <f>SUM(K27:M27)</f>
        <v>225.1</v>
      </c>
      <c r="O27" s="7">
        <f>J27+N27</f>
        <v>583.1</v>
      </c>
      <c r="P27" s="6">
        <v>2</v>
      </c>
      <c r="Q27" s="8" t="s">
        <v>29</v>
      </c>
      <c r="R27" s="5" t="s">
        <v>30</v>
      </c>
      <c r="T27" s="5" t="s">
        <v>29</v>
      </c>
    </row>
    <row r="28" spans="1:20">
      <c r="A28" s="4" t="s">
        <v>20</v>
      </c>
      <c r="B28" s="4" t="s">
        <v>21</v>
      </c>
      <c r="C28" s="4" t="s">
        <v>43</v>
      </c>
      <c r="D28" s="4" t="s">
        <v>44</v>
      </c>
      <c r="E28" s="4" t="s">
        <v>80</v>
      </c>
      <c r="F28" s="5" t="s">
        <v>25</v>
      </c>
      <c r="G28" s="4" t="s">
        <v>85</v>
      </c>
      <c r="H28" s="4" t="s">
        <v>86</v>
      </c>
      <c r="I28" s="4" t="s">
        <v>28</v>
      </c>
      <c r="J28" s="6">
        <v>365</v>
      </c>
      <c r="K28" s="7">
        <v>19.5</v>
      </c>
      <c r="L28" s="7">
        <v>89</v>
      </c>
      <c r="M28" s="7">
        <v>85.4</v>
      </c>
      <c r="N28" s="7">
        <f>SUM(K28:M28)</f>
        <v>193.9</v>
      </c>
      <c r="O28" s="7">
        <f>J28+N28</f>
        <v>558.9</v>
      </c>
      <c r="P28" s="6">
        <v>3</v>
      </c>
      <c r="Q28" s="8" t="s">
        <v>29</v>
      </c>
      <c r="R28" s="5" t="s">
        <v>30</v>
      </c>
      <c r="T28" s="5" t="s">
        <v>29</v>
      </c>
    </row>
    <row r="29" spans="1:20">
      <c r="A29" s="4" t="s">
        <v>20</v>
      </c>
      <c r="B29" s="4" t="s">
        <v>21</v>
      </c>
      <c r="C29" s="4" t="s">
        <v>43</v>
      </c>
      <c r="D29" s="4" t="s">
        <v>44</v>
      </c>
      <c r="E29" s="4" t="s">
        <v>80</v>
      </c>
      <c r="F29" s="5" t="s">
        <v>25</v>
      </c>
      <c r="G29" s="4" t="s">
        <v>87</v>
      </c>
      <c r="H29" s="4" t="s">
        <v>88</v>
      </c>
      <c r="I29" s="4" t="s">
        <v>33</v>
      </c>
      <c r="J29" s="6">
        <v>360</v>
      </c>
      <c r="K29" s="7">
        <v>20</v>
      </c>
      <c r="L29" s="7">
        <v>83</v>
      </c>
      <c r="M29" s="7">
        <v>87.6</v>
      </c>
      <c r="N29" s="7">
        <f>SUM(K29:M29)</f>
        <v>190.6</v>
      </c>
      <c r="O29" s="7">
        <f>J29+N29</f>
        <v>550.6</v>
      </c>
      <c r="P29" s="6">
        <v>4</v>
      </c>
      <c r="Q29" s="8" t="s">
        <v>29</v>
      </c>
      <c r="R29" s="5" t="s">
        <v>30</v>
      </c>
      <c r="T29" s="5" t="s">
        <v>29</v>
      </c>
    </row>
    <row r="30" spans="1:20">
      <c r="A30" s="4" t="s">
        <v>20</v>
      </c>
      <c r="B30" s="4" t="s">
        <v>21</v>
      </c>
      <c r="C30" s="4" t="s">
        <v>43</v>
      </c>
      <c r="D30" s="4" t="s">
        <v>44</v>
      </c>
      <c r="E30" s="4" t="s">
        <v>80</v>
      </c>
      <c r="F30" s="5" t="s">
        <v>25</v>
      </c>
      <c r="G30" s="4" t="s">
        <v>89</v>
      </c>
      <c r="H30" s="4" t="s">
        <v>90</v>
      </c>
      <c r="I30" s="4" t="s">
        <v>33</v>
      </c>
      <c r="J30" s="6">
        <v>352</v>
      </c>
      <c r="K30" s="7">
        <v>20</v>
      </c>
      <c r="L30" s="7">
        <v>82</v>
      </c>
      <c r="M30" s="7">
        <v>84.8</v>
      </c>
      <c r="N30" s="7">
        <f>SUM(K30:M30)</f>
        <v>186.8</v>
      </c>
      <c r="O30" s="7">
        <f>J30+N30</f>
        <v>538.8</v>
      </c>
      <c r="P30" s="6">
        <v>5</v>
      </c>
      <c r="Q30" s="8" t="s">
        <v>29</v>
      </c>
      <c r="R30" s="5" t="s">
        <v>30</v>
      </c>
      <c r="T30" s="5" t="s">
        <v>29</v>
      </c>
    </row>
    <row r="829" s="2" customFormat="1" spans="1:20">
      <c r="A829" s="4"/>
      <c r="B829" s="4"/>
      <c r="C829" s="4"/>
      <c r="D829" s="4"/>
      <c r="E829" s="4"/>
      <c r="F829" s="5"/>
      <c r="G829" s="4"/>
      <c r="H829" s="4"/>
      <c r="I829" s="4"/>
      <c r="J829" s="6"/>
      <c r="K829" s="7"/>
      <c r="L829" s="7"/>
      <c r="M829" s="7"/>
      <c r="N829" s="7"/>
      <c r="O829" s="7"/>
      <c r="P829" s="6"/>
      <c r="Q829" s="8"/>
      <c r="R829" s="5"/>
      <c r="S829" s="5"/>
      <c r="T829" s="5"/>
    </row>
    <row r="1242" s="3" customFormat="1" spans="1:20">
      <c r="A1242" s="4"/>
      <c r="B1242" s="4"/>
      <c r="C1242" s="4"/>
      <c r="D1242" s="4"/>
      <c r="E1242" s="4"/>
      <c r="F1242" s="5"/>
      <c r="G1242" s="4"/>
      <c r="H1242" s="4"/>
      <c r="I1242" s="4"/>
      <c r="J1242" s="6"/>
      <c r="K1242" s="7"/>
      <c r="L1242" s="7"/>
      <c r="M1242" s="7"/>
      <c r="N1242" s="7"/>
      <c r="O1242" s="7"/>
      <c r="P1242" s="6"/>
      <c r="Q1242" s="8"/>
      <c r="R1242" s="5"/>
      <c r="S1242" s="5"/>
      <c r="T1242" s="5"/>
    </row>
  </sheetData>
  <sortState ref="O7:O23">
    <sortCondition ref="O7:O23" descending="1"/>
  </sortState>
  <printOptions horizontalCentered="1" gridLines="1"/>
  <pageMargins left="0.159027777777778" right="0.159027777777778" top="0.529166666666667" bottom="0.41875" header="0.21875" footer="0.159027777777778"/>
  <pageSetup paperSize="9" orientation="landscape"/>
  <headerFooter alignWithMargins="0">
    <oddHeader>&amp;C&amp;"宋体,加粗"&amp;14&amp;F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。。。</cp:lastModifiedBy>
  <dcterms:created xsi:type="dcterms:W3CDTF">2018-03-16T08:03:00Z</dcterms:created>
  <cp:lastPrinted>2018-03-25T06:58:00Z</cp:lastPrinted>
  <dcterms:modified xsi:type="dcterms:W3CDTF">2018-04-03T02:04:49Z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