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88" windowWidth="17050" windowHeight="9629"/>
  </bookViews>
  <sheets>
    <sheet name="全日制" sheetId="1" r:id="rId1"/>
    <sheet name="单考班" sheetId="2" r:id="rId2"/>
  </sheets>
  <calcPr calcId="125725"/>
</workbook>
</file>

<file path=xl/calcChain.xml><?xml version="1.0" encoding="utf-8"?>
<calcChain xmlns="http://schemas.openxmlformats.org/spreadsheetml/2006/main">
  <c r="N20" i="2"/>
  <c r="N19"/>
  <c r="N18"/>
  <c r="N17"/>
  <c r="N16"/>
  <c r="N15"/>
  <c r="N14"/>
  <c r="N13"/>
  <c r="N12"/>
  <c r="N11"/>
  <c r="N10"/>
  <c r="N9"/>
  <c r="N8"/>
  <c r="N7"/>
  <c r="N6"/>
  <c r="N5"/>
  <c r="N4"/>
  <c r="N3"/>
  <c r="O47" i="1"/>
  <c r="O46"/>
  <c r="O45"/>
  <c r="O44"/>
  <c r="O43"/>
  <c r="O42"/>
  <c r="O40"/>
  <c r="O39"/>
  <c r="O38"/>
  <c r="O37"/>
  <c r="O36"/>
  <c r="O35"/>
  <c r="O34"/>
  <c r="O33"/>
  <c r="O32"/>
  <c r="O31"/>
  <c r="O30"/>
  <c r="O28"/>
  <c r="O27"/>
  <c r="O26"/>
  <c r="O25"/>
  <c r="O24"/>
  <c r="O23"/>
  <c r="O22"/>
  <c r="O21"/>
  <c r="O20"/>
  <c r="O18"/>
  <c r="O17"/>
  <c r="O16"/>
  <c r="O15"/>
  <c r="O14"/>
  <c r="O13"/>
  <c r="O12"/>
  <c r="O10"/>
  <c r="O9"/>
  <c r="O8"/>
  <c r="O7"/>
  <c r="O6"/>
  <c r="O5"/>
  <c r="O4"/>
  <c r="O3"/>
</calcChain>
</file>

<file path=xl/sharedStrings.xml><?xml version="1.0" encoding="utf-8"?>
<sst xmlns="http://schemas.openxmlformats.org/spreadsheetml/2006/main" count="415" uniqueCount="242">
  <si>
    <t>2019年学术学位硕士研究生复试及拟录取结果</t>
    <phoneticPr fontId="1" type="noConversion"/>
  </si>
  <si>
    <t>序号</t>
  </si>
  <si>
    <t>考生编号</t>
  </si>
  <si>
    <t>姓名</t>
  </si>
  <si>
    <t>是否夏令营</t>
    <phoneticPr fontId="5" type="noConversion"/>
  </si>
  <si>
    <t>报考专业</t>
  </si>
  <si>
    <t>毕业单位</t>
  </si>
  <si>
    <t>毕业专业名称</t>
  </si>
  <si>
    <t>政治</t>
    <phoneticPr fontId="5" type="noConversion"/>
  </si>
  <si>
    <t>英语</t>
    <phoneticPr fontId="5" type="noConversion"/>
  </si>
  <si>
    <t>业务课1</t>
  </si>
  <si>
    <t>业务课2</t>
  </si>
  <si>
    <t>初试  总分</t>
    <phoneticPr fontId="1" type="noConversion"/>
  </si>
  <si>
    <t>专业  综合</t>
    <phoneticPr fontId="1" type="noConversion"/>
  </si>
  <si>
    <t>外语  面试</t>
    <phoneticPr fontId="1" type="noConversion"/>
  </si>
  <si>
    <t>总分</t>
  </si>
  <si>
    <t>录取意见</t>
    <phoneticPr fontId="1" type="noConversion"/>
  </si>
  <si>
    <t>104869104003406</t>
  </si>
  <si>
    <t>肖敖夏</t>
  </si>
  <si>
    <t>图书馆学</t>
  </si>
  <si>
    <t>武汉大学</t>
  </si>
  <si>
    <t>拟录取</t>
    <phoneticPr fontId="1" type="noConversion"/>
  </si>
  <si>
    <t>104869104012023</t>
  </si>
  <si>
    <t>吴亚楠</t>
  </si>
  <si>
    <t>西南民族大学</t>
  </si>
  <si>
    <t>日语</t>
  </si>
  <si>
    <t>104869104012028</t>
  </si>
  <si>
    <t>乔莎</t>
  </si>
  <si>
    <t>西南大学</t>
  </si>
  <si>
    <t>信息管理与信息系统</t>
  </si>
  <si>
    <t>拟录取</t>
    <phoneticPr fontId="1" type="noConversion"/>
  </si>
  <si>
    <t>104869104003411</t>
  </si>
  <si>
    <t>李畅</t>
  </si>
  <si>
    <t>情报学</t>
  </si>
  <si>
    <t>中南财经政法大学</t>
  </si>
  <si>
    <t>计算机科学与技术</t>
  </si>
  <si>
    <t>104869104003413</t>
  </si>
  <si>
    <t>朱瑷怿</t>
  </si>
  <si>
    <t>拟调剂录取</t>
  </si>
  <si>
    <t>104869104003414</t>
  </si>
  <si>
    <t>周怡</t>
  </si>
  <si>
    <t>104869104003415</t>
  </si>
  <si>
    <t>刘政昊</t>
  </si>
  <si>
    <t>104869104003417</t>
  </si>
  <si>
    <t>崔浩冉</t>
  </si>
  <si>
    <t>104869104003418</t>
  </si>
  <si>
    <t>张涵</t>
  </si>
  <si>
    <t>优秀营员免复试</t>
    <phoneticPr fontId="5" type="noConversion"/>
  </si>
  <si>
    <t>拟录取</t>
    <phoneticPr fontId="1" type="noConversion"/>
  </si>
  <si>
    <t>104869104003419</t>
  </si>
  <si>
    <t>刘子怡</t>
  </si>
  <si>
    <t>104869104003420</t>
  </si>
  <si>
    <t>郑小川</t>
  </si>
  <si>
    <t>华中师范大学</t>
  </si>
  <si>
    <t>电子商务</t>
  </si>
  <si>
    <t>104869104003422</t>
  </si>
  <si>
    <t>向莉丽</t>
  </si>
  <si>
    <t>湖北大学</t>
  </si>
  <si>
    <t>应用化学</t>
  </si>
  <si>
    <t>未录取</t>
    <phoneticPr fontId="1" type="noConversion"/>
  </si>
  <si>
    <t>104869104012044</t>
  </si>
  <si>
    <t>张梦溪</t>
  </si>
  <si>
    <t>南昌大学</t>
  </si>
  <si>
    <t>104869104012049</t>
  </si>
  <si>
    <t>唐雅倩</t>
  </si>
  <si>
    <t>四川大学</t>
  </si>
  <si>
    <t>104869104012064</t>
  </si>
  <si>
    <t>邵金凌</t>
  </si>
  <si>
    <t>档案学</t>
  </si>
  <si>
    <t>湘潭大学</t>
  </si>
  <si>
    <t>104869104012065</t>
  </si>
  <si>
    <t>阳巧英</t>
  </si>
  <si>
    <t>韩山师范学院</t>
  </si>
  <si>
    <t>历史学</t>
  </si>
  <si>
    <t>104869104003430</t>
  </si>
  <si>
    <t>陈文锦</t>
  </si>
  <si>
    <t>优秀营员免复试</t>
    <phoneticPr fontId="5" type="noConversion"/>
  </si>
  <si>
    <t>出版发行学</t>
  </si>
  <si>
    <t>编辑出版学</t>
  </si>
  <si>
    <t>104869104003431</t>
  </si>
  <si>
    <t>唐文辉</t>
  </si>
  <si>
    <t>编辑出版学</t>
    <phoneticPr fontId="5" type="noConversion"/>
  </si>
  <si>
    <t>拟录取</t>
    <phoneticPr fontId="1" type="noConversion"/>
  </si>
  <si>
    <t>104869104003433</t>
  </si>
  <si>
    <t>台君悦</t>
  </si>
  <si>
    <t>湖北经济学院</t>
  </si>
  <si>
    <t>新闻学</t>
  </si>
  <si>
    <t>104869104003436</t>
  </si>
  <si>
    <t>张子琦</t>
  </si>
  <si>
    <t>拟录取</t>
    <phoneticPr fontId="1" type="noConversion"/>
  </si>
  <si>
    <t>104869104003438</t>
  </si>
  <si>
    <t>邹卉</t>
  </si>
  <si>
    <t>数字出版</t>
  </si>
  <si>
    <t>104869104012073</t>
  </si>
  <si>
    <t>胡锦阳</t>
  </si>
  <si>
    <t>浙江工商大学</t>
  </si>
  <si>
    <t>104869104012074</t>
  </si>
  <si>
    <t>金佳梦</t>
  </si>
  <si>
    <t>浙江大学</t>
  </si>
  <si>
    <t>拟录取</t>
    <phoneticPr fontId="1" type="noConversion"/>
  </si>
  <si>
    <t>104869104012085</t>
  </si>
  <si>
    <t>刘叶萍</t>
  </si>
  <si>
    <t>数字出版专业</t>
  </si>
  <si>
    <t>104869104012087</t>
  </si>
  <si>
    <t>袁曦</t>
  </si>
  <si>
    <t>湖南师范大学</t>
  </si>
  <si>
    <t>工商管理</t>
  </si>
  <si>
    <t>104869104012090</t>
  </si>
  <si>
    <t>吴咏红</t>
  </si>
  <si>
    <t>暨南大学</t>
  </si>
  <si>
    <t>汉语言文学（编辑与出版方向）</t>
  </si>
  <si>
    <t>104869104003444</t>
  </si>
  <si>
    <t>杨寒沁</t>
  </si>
  <si>
    <t>信息资源管理</t>
  </si>
  <si>
    <t>104869104012098</t>
  </si>
  <si>
    <t>黄雨婷</t>
  </si>
  <si>
    <t>福建师范大学</t>
  </si>
  <si>
    <t>104869104012099</t>
  </si>
  <si>
    <t>倪珍妮</t>
  </si>
  <si>
    <t>青岛大学</t>
  </si>
  <si>
    <t>104869104012101</t>
  </si>
  <si>
    <t>杜鑫</t>
  </si>
  <si>
    <t>辽宁师范大学</t>
  </si>
  <si>
    <t>104869104003499</t>
  </si>
  <si>
    <t>熊瑞</t>
  </si>
  <si>
    <t>保密管理</t>
  </si>
  <si>
    <t>104869104003501</t>
  </si>
  <si>
    <t>徐奇睿</t>
  </si>
  <si>
    <t>武汉传媒学院</t>
  </si>
  <si>
    <t>104869104003502</t>
  </si>
  <si>
    <t>周田</t>
  </si>
  <si>
    <t>104869104003388</t>
  </si>
  <si>
    <t>刘亚岚</t>
  </si>
  <si>
    <t>管理科学与工程</t>
  </si>
  <si>
    <t>武汉理工大学</t>
  </si>
  <si>
    <t>104869104003391</t>
  </si>
  <si>
    <t>白云</t>
  </si>
  <si>
    <t>华中科技大学</t>
  </si>
  <si>
    <t>软件工程</t>
  </si>
  <si>
    <t>104869104003393</t>
  </si>
  <si>
    <t>唐振华</t>
  </si>
  <si>
    <t>104869104003394</t>
  </si>
  <si>
    <t>王丹丹</t>
  </si>
  <si>
    <t>104869104011980</t>
  </si>
  <si>
    <t>石健</t>
  </si>
  <si>
    <t>北京科技大学</t>
  </si>
  <si>
    <t>104869104011985</t>
  </si>
  <si>
    <t>徐颖慧</t>
  </si>
  <si>
    <t>吉林大学</t>
  </si>
  <si>
    <t>104869104011989</t>
  </si>
  <si>
    <t>钱玮</t>
  </si>
  <si>
    <t>合肥工业大学</t>
  </si>
  <si>
    <t>104869104011995</t>
  </si>
  <si>
    <t>冉畅</t>
  </si>
  <si>
    <t>管理科学与工程</t>
    <phoneticPr fontId="5" type="noConversion"/>
  </si>
  <si>
    <t>电子科技大学</t>
  </si>
  <si>
    <t>104869104011996</t>
  </si>
  <si>
    <t>汪颖</t>
  </si>
  <si>
    <t>西南财经大学</t>
  </si>
  <si>
    <t>104869104011997</t>
  </si>
  <si>
    <t>赵蓓</t>
  </si>
  <si>
    <t>长沙理工大学</t>
  </si>
  <si>
    <t>未录取</t>
    <phoneticPr fontId="1" type="noConversion"/>
  </si>
  <si>
    <t>104869104012010</t>
  </si>
  <si>
    <t>孙倩茹</t>
  </si>
  <si>
    <t>淮北师范大学</t>
  </si>
  <si>
    <t>104869104012012</t>
  </si>
  <si>
    <t>高凌云</t>
  </si>
  <si>
    <t>山东大学</t>
  </si>
  <si>
    <t>2019年学术学位硕士研究生复试及拟录取结果（单考班）</t>
    <phoneticPr fontId="1" type="noConversion"/>
  </si>
  <si>
    <t>政治</t>
    <phoneticPr fontId="15" type="noConversion"/>
  </si>
  <si>
    <t xml:space="preserve">英语 </t>
    <phoneticPr fontId="15" type="noConversion"/>
  </si>
  <si>
    <t>初试总分</t>
  </si>
  <si>
    <t>专业综合</t>
  </si>
  <si>
    <t>外语面试</t>
  </si>
  <si>
    <t>录取意见</t>
  </si>
  <si>
    <t>104869104003456</t>
  </si>
  <si>
    <t>刘魁</t>
  </si>
  <si>
    <t>中南民族大学</t>
  </si>
  <si>
    <t>104869104003461</t>
  </si>
  <si>
    <t>孔正</t>
  </si>
  <si>
    <t>澳大利亚皇家墨尔本理工大学</t>
  </si>
  <si>
    <t>建筑学</t>
  </si>
  <si>
    <t>104869104003463</t>
  </si>
  <si>
    <t>季文静</t>
  </si>
  <si>
    <t>山东中医药大学</t>
  </si>
  <si>
    <t>104869104003466</t>
  </si>
  <si>
    <t>萧云峰</t>
  </si>
  <si>
    <t>炮兵学院</t>
  </si>
  <si>
    <t>自动化</t>
  </si>
  <si>
    <t>104869104003467</t>
  </si>
  <si>
    <t>邱广威</t>
  </si>
  <si>
    <t>北京石油化工学院</t>
  </si>
  <si>
    <t>不录取</t>
    <phoneticPr fontId="1" type="noConversion"/>
  </si>
  <si>
    <t>104869104003470</t>
  </si>
  <si>
    <t>张洁</t>
  </si>
  <si>
    <t>南京工业大学</t>
  </si>
  <si>
    <t>104869104003473</t>
  </si>
  <si>
    <t>李莹</t>
  </si>
  <si>
    <t>宁夏大学</t>
  </si>
  <si>
    <t>土木工程</t>
  </si>
  <si>
    <t>104869104003474</t>
  </si>
  <si>
    <t>张光辉</t>
  </si>
  <si>
    <t>水文与水资源工程</t>
  </si>
  <si>
    <t>104869104003475</t>
  </si>
  <si>
    <t>赵岳</t>
  </si>
  <si>
    <t>北京化工大学</t>
  </si>
  <si>
    <t>材料科学与工程</t>
  </si>
  <si>
    <t>104869104003476</t>
  </si>
  <si>
    <t>杨嘉辉</t>
  </si>
  <si>
    <t>内蒙古财经大学</t>
  </si>
  <si>
    <t>会计学</t>
  </si>
  <si>
    <t>104869104003480</t>
  </si>
  <si>
    <t>苑智刚</t>
  </si>
  <si>
    <t>西南交通大学</t>
  </si>
  <si>
    <t>工程造价</t>
  </si>
  <si>
    <t>104869104003481</t>
  </si>
  <si>
    <t>蒋飞</t>
  </si>
  <si>
    <t>西华大学</t>
  </si>
  <si>
    <t>104869104003485</t>
  </si>
  <si>
    <t>何斌</t>
  </si>
  <si>
    <t>湖南大学</t>
  </si>
  <si>
    <t>给水排水工程</t>
  </si>
  <si>
    <t>104869104003486</t>
  </si>
  <si>
    <t>张正初</t>
  </si>
  <si>
    <t>北京邮电大学</t>
  </si>
  <si>
    <t>通信工程</t>
  </si>
  <si>
    <t>104869104003489</t>
  </si>
  <si>
    <t>钟治森</t>
  </si>
  <si>
    <t>网络工程</t>
  </si>
  <si>
    <t>104869104003490</t>
  </si>
  <si>
    <t>林苏煌</t>
  </si>
  <si>
    <t>广州大学松田学院</t>
  </si>
  <si>
    <t>市场营销</t>
  </si>
  <si>
    <t>104869104003493</t>
  </si>
  <si>
    <t>马渊</t>
  </si>
  <si>
    <t>华中科技大学文华学院</t>
  </si>
  <si>
    <t>104869104003494</t>
  </si>
  <si>
    <t>张碧瑶</t>
  </si>
  <si>
    <t>上海应用技术学院</t>
  </si>
  <si>
    <t>业务课2</t>
    <phoneticPr fontId="1" type="noConversion"/>
  </si>
  <si>
    <t>业务课1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</si>
</sst>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family val="2"/>
    </font>
    <font>
      <sz val="10"/>
      <color theme="1"/>
      <name val="宋体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zoomScale="80" zoomScaleNormal="80" workbookViewId="0">
      <selection activeCell="R5" sqref="R5"/>
    </sheetView>
  </sheetViews>
  <sheetFormatPr defaultRowHeight="14.15"/>
  <cols>
    <col min="1" max="1" width="5.15234375" customWidth="1"/>
    <col min="2" max="2" width="15.23046875" customWidth="1"/>
    <col min="3" max="3" width="7.3828125" customWidth="1"/>
    <col min="4" max="4" width="8.3046875" customWidth="1"/>
    <col min="5" max="5" width="13" customWidth="1"/>
    <col min="7" max="7" width="13.23046875" customWidth="1"/>
    <col min="8" max="9" width="6" customWidth="1"/>
    <col min="10" max="11" width="6.921875" customWidth="1"/>
    <col min="12" max="12" width="7.23046875" customWidth="1"/>
    <col min="13" max="13" width="6.61328125" customWidth="1"/>
    <col min="14" max="14" width="6.69140625" customWidth="1"/>
    <col min="15" max="15" width="6" customWidth="1"/>
    <col min="16" max="16" width="9" customWidth="1"/>
  </cols>
  <sheetData>
    <row r="1" spans="1:16" ht="23.8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34.15" customHeight="1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241</v>
      </c>
      <c r="K2" s="2" t="s">
        <v>240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27.05" customHeight="1">
      <c r="A3" s="3">
        <v>1</v>
      </c>
      <c r="B3" s="4" t="s">
        <v>17</v>
      </c>
      <c r="C3" s="4" t="s">
        <v>18</v>
      </c>
      <c r="D3" s="3"/>
      <c r="E3" s="4" t="s">
        <v>19</v>
      </c>
      <c r="F3" s="4" t="s">
        <v>20</v>
      </c>
      <c r="G3" s="5" t="s">
        <v>19</v>
      </c>
      <c r="H3" s="4">
        <v>66</v>
      </c>
      <c r="I3" s="4">
        <v>73</v>
      </c>
      <c r="J3" s="4">
        <v>134</v>
      </c>
      <c r="K3" s="4">
        <v>142</v>
      </c>
      <c r="L3" s="4">
        <v>415</v>
      </c>
      <c r="M3" s="3">
        <v>95</v>
      </c>
      <c r="N3" s="3">
        <v>86.5</v>
      </c>
      <c r="O3" s="3">
        <f>L3/5*0.6+M3*0.3+N3*0.1</f>
        <v>86.95</v>
      </c>
      <c r="P3" s="3" t="s">
        <v>21</v>
      </c>
    </row>
    <row r="4" spans="1:16" ht="27.05" customHeight="1">
      <c r="A4" s="3">
        <v>2</v>
      </c>
      <c r="B4" s="4" t="s">
        <v>22</v>
      </c>
      <c r="C4" s="4" t="s">
        <v>23</v>
      </c>
      <c r="D4" s="3"/>
      <c r="E4" s="4" t="s">
        <v>19</v>
      </c>
      <c r="F4" s="5" t="s">
        <v>24</v>
      </c>
      <c r="G4" s="5" t="s">
        <v>25</v>
      </c>
      <c r="H4" s="4">
        <v>67</v>
      </c>
      <c r="I4" s="4">
        <v>63</v>
      </c>
      <c r="J4" s="4">
        <v>130</v>
      </c>
      <c r="K4" s="4">
        <v>141</v>
      </c>
      <c r="L4" s="4">
        <v>401</v>
      </c>
      <c r="M4" s="3">
        <v>83</v>
      </c>
      <c r="N4" s="3">
        <v>76</v>
      </c>
      <c r="O4" s="3">
        <f t="shared" ref="O4:O5" si="0">L4/5*0.6+M4*0.3+N4*0.1</f>
        <v>80.61999999999999</v>
      </c>
      <c r="P4" s="3" t="s">
        <v>21</v>
      </c>
    </row>
    <row r="5" spans="1:16" ht="27.05" customHeight="1">
      <c r="A5" s="3">
        <v>3</v>
      </c>
      <c r="B5" s="4" t="s">
        <v>26</v>
      </c>
      <c r="C5" s="4" t="s">
        <v>27</v>
      </c>
      <c r="D5" s="3"/>
      <c r="E5" s="4" t="s">
        <v>19</v>
      </c>
      <c r="F5" s="4" t="s">
        <v>28</v>
      </c>
      <c r="G5" s="5" t="s">
        <v>29</v>
      </c>
      <c r="H5" s="4">
        <v>66</v>
      </c>
      <c r="I5" s="4">
        <v>64</v>
      </c>
      <c r="J5" s="4">
        <v>106</v>
      </c>
      <c r="K5" s="4">
        <v>143</v>
      </c>
      <c r="L5" s="4">
        <v>379</v>
      </c>
      <c r="M5" s="3">
        <v>89</v>
      </c>
      <c r="N5" s="3">
        <v>80</v>
      </c>
      <c r="O5" s="3">
        <f t="shared" si="0"/>
        <v>80.179999999999993</v>
      </c>
      <c r="P5" s="3" t="s">
        <v>30</v>
      </c>
    </row>
    <row r="6" spans="1:16" ht="27.05" customHeight="1">
      <c r="A6" s="3">
        <v>4</v>
      </c>
      <c r="B6" s="4" t="s">
        <v>31</v>
      </c>
      <c r="C6" s="4" t="s">
        <v>32</v>
      </c>
      <c r="D6" s="3"/>
      <c r="E6" s="4" t="s">
        <v>33</v>
      </c>
      <c r="F6" s="5" t="s">
        <v>34</v>
      </c>
      <c r="G6" s="5" t="s">
        <v>35</v>
      </c>
      <c r="H6" s="4">
        <v>63</v>
      </c>
      <c r="I6" s="4">
        <v>61</v>
      </c>
      <c r="J6" s="4">
        <v>130</v>
      </c>
      <c r="K6" s="4">
        <v>144</v>
      </c>
      <c r="L6" s="4">
        <v>398</v>
      </c>
      <c r="M6" s="6">
        <v>88</v>
      </c>
      <c r="N6" s="7">
        <v>87.5</v>
      </c>
      <c r="O6" s="7">
        <f>L6/5*0.6+M6*0.3+N6*0.1</f>
        <v>82.91</v>
      </c>
      <c r="P6" s="7" t="s">
        <v>21</v>
      </c>
    </row>
    <row r="7" spans="1:16" ht="27.05" customHeight="1">
      <c r="A7" s="3">
        <v>5</v>
      </c>
      <c r="B7" s="4" t="s">
        <v>36</v>
      </c>
      <c r="C7" s="4" t="s">
        <v>37</v>
      </c>
      <c r="D7" s="3"/>
      <c r="E7" s="4" t="s">
        <v>33</v>
      </c>
      <c r="F7" s="5" t="s">
        <v>20</v>
      </c>
      <c r="G7" s="5" t="s">
        <v>29</v>
      </c>
      <c r="H7" s="4">
        <v>67</v>
      </c>
      <c r="I7" s="4">
        <v>72</v>
      </c>
      <c r="J7" s="4">
        <v>104</v>
      </c>
      <c r="K7" s="4">
        <v>134</v>
      </c>
      <c r="L7" s="4">
        <v>377</v>
      </c>
      <c r="M7" s="6">
        <v>87</v>
      </c>
      <c r="N7" s="7">
        <v>87</v>
      </c>
      <c r="O7" s="7">
        <f t="shared" ref="O7:O16" si="1">L7/5*0.6+M7*0.3+N7*0.1</f>
        <v>80.040000000000006</v>
      </c>
      <c r="P7" s="7" t="s">
        <v>38</v>
      </c>
    </row>
    <row r="8" spans="1:16" ht="27.05" customHeight="1">
      <c r="A8" s="3">
        <v>6</v>
      </c>
      <c r="B8" s="4" t="s">
        <v>39</v>
      </c>
      <c r="C8" s="4" t="s">
        <v>40</v>
      </c>
      <c r="D8" s="3"/>
      <c r="E8" s="4" t="s">
        <v>33</v>
      </c>
      <c r="F8" s="5" t="s">
        <v>20</v>
      </c>
      <c r="G8" s="5" t="s">
        <v>29</v>
      </c>
      <c r="H8" s="4">
        <v>62</v>
      </c>
      <c r="I8" s="4">
        <v>75</v>
      </c>
      <c r="J8" s="4">
        <v>131</v>
      </c>
      <c r="K8" s="4">
        <v>141</v>
      </c>
      <c r="L8" s="4">
        <v>409</v>
      </c>
      <c r="M8" s="6">
        <v>91</v>
      </c>
      <c r="N8" s="7">
        <v>85</v>
      </c>
      <c r="O8" s="7">
        <f t="shared" si="1"/>
        <v>84.88</v>
      </c>
      <c r="P8" s="7" t="s">
        <v>21</v>
      </c>
    </row>
    <row r="9" spans="1:16" ht="27.05" customHeight="1">
      <c r="A9" s="3">
        <v>7</v>
      </c>
      <c r="B9" s="4" t="s">
        <v>41</v>
      </c>
      <c r="C9" s="4" t="s">
        <v>42</v>
      </c>
      <c r="D9" s="3"/>
      <c r="E9" s="4" t="s">
        <v>33</v>
      </c>
      <c r="F9" s="5" t="s">
        <v>20</v>
      </c>
      <c r="G9" s="5" t="s">
        <v>29</v>
      </c>
      <c r="H9" s="4">
        <v>63</v>
      </c>
      <c r="I9" s="4">
        <v>70</v>
      </c>
      <c r="J9" s="4">
        <v>116</v>
      </c>
      <c r="K9" s="4">
        <v>137</v>
      </c>
      <c r="L9" s="4">
        <v>386</v>
      </c>
      <c r="M9" s="6">
        <v>85</v>
      </c>
      <c r="N9" s="7">
        <v>88</v>
      </c>
      <c r="O9" s="7">
        <f t="shared" si="1"/>
        <v>80.61999999999999</v>
      </c>
      <c r="P9" s="7" t="s">
        <v>38</v>
      </c>
    </row>
    <row r="10" spans="1:16" ht="27.05" customHeight="1">
      <c r="A10" s="3">
        <v>8</v>
      </c>
      <c r="B10" s="4" t="s">
        <v>43</v>
      </c>
      <c r="C10" s="4" t="s">
        <v>44</v>
      </c>
      <c r="D10" s="3"/>
      <c r="E10" s="4" t="s">
        <v>33</v>
      </c>
      <c r="F10" s="5" t="s">
        <v>20</v>
      </c>
      <c r="G10" s="5" t="s">
        <v>29</v>
      </c>
      <c r="H10" s="4">
        <v>67</v>
      </c>
      <c r="I10" s="4">
        <v>70</v>
      </c>
      <c r="J10" s="4">
        <v>136</v>
      </c>
      <c r="K10" s="4">
        <v>145</v>
      </c>
      <c r="L10" s="4">
        <v>418</v>
      </c>
      <c r="M10" s="6">
        <v>90</v>
      </c>
      <c r="N10" s="7">
        <v>82.5</v>
      </c>
      <c r="O10" s="7">
        <f t="shared" si="1"/>
        <v>85.41</v>
      </c>
      <c r="P10" s="3" t="s">
        <v>21</v>
      </c>
    </row>
    <row r="11" spans="1:16" ht="27.05" customHeight="1">
      <c r="A11" s="3">
        <v>9</v>
      </c>
      <c r="B11" s="4" t="s">
        <v>45</v>
      </c>
      <c r="C11" s="4" t="s">
        <v>46</v>
      </c>
      <c r="D11" s="6" t="s">
        <v>47</v>
      </c>
      <c r="E11" s="4" t="s">
        <v>33</v>
      </c>
      <c r="F11" s="5" t="s">
        <v>20</v>
      </c>
      <c r="G11" s="5" t="s">
        <v>29</v>
      </c>
      <c r="H11" s="4">
        <v>75</v>
      </c>
      <c r="I11" s="4">
        <v>71</v>
      </c>
      <c r="J11" s="4">
        <v>137</v>
      </c>
      <c r="K11" s="4">
        <v>140</v>
      </c>
      <c r="L11" s="4">
        <v>423</v>
      </c>
      <c r="M11" s="6"/>
      <c r="N11" s="6"/>
      <c r="O11" s="7"/>
      <c r="P11" s="3" t="s">
        <v>48</v>
      </c>
    </row>
    <row r="12" spans="1:16" ht="27.05" customHeight="1">
      <c r="A12" s="3">
        <v>10</v>
      </c>
      <c r="B12" s="4" t="s">
        <v>49</v>
      </c>
      <c r="C12" s="4" t="s">
        <v>50</v>
      </c>
      <c r="D12" s="6"/>
      <c r="E12" s="4" t="s">
        <v>33</v>
      </c>
      <c r="F12" s="5" t="s">
        <v>20</v>
      </c>
      <c r="G12" s="5" t="s">
        <v>29</v>
      </c>
      <c r="H12" s="4">
        <v>65</v>
      </c>
      <c r="I12" s="4">
        <v>80</v>
      </c>
      <c r="J12" s="4">
        <v>100</v>
      </c>
      <c r="K12" s="4">
        <v>130</v>
      </c>
      <c r="L12" s="4">
        <v>375</v>
      </c>
      <c r="M12" s="6">
        <v>80</v>
      </c>
      <c r="N12" s="6">
        <v>83.5</v>
      </c>
      <c r="O12" s="7">
        <f t="shared" si="1"/>
        <v>77.349999999999994</v>
      </c>
      <c r="P12" s="3" t="s">
        <v>38</v>
      </c>
    </row>
    <row r="13" spans="1:16" ht="27.05" customHeight="1">
      <c r="A13" s="3">
        <v>11</v>
      </c>
      <c r="B13" s="4" t="s">
        <v>51</v>
      </c>
      <c r="C13" s="4" t="s">
        <v>52</v>
      </c>
      <c r="D13" s="6"/>
      <c r="E13" s="4" t="s">
        <v>33</v>
      </c>
      <c r="F13" s="5" t="s">
        <v>53</v>
      </c>
      <c r="G13" s="5" t="s">
        <v>54</v>
      </c>
      <c r="H13" s="4">
        <v>68</v>
      </c>
      <c r="I13" s="4">
        <v>73</v>
      </c>
      <c r="J13" s="4">
        <v>115</v>
      </c>
      <c r="K13" s="4">
        <v>142</v>
      </c>
      <c r="L13" s="4">
        <v>398</v>
      </c>
      <c r="M13" s="6">
        <v>81</v>
      </c>
      <c r="N13" s="6">
        <v>92</v>
      </c>
      <c r="O13" s="7">
        <f t="shared" si="1"/>
        <v>81.260000000000005</v>
      </c>
      <c r="P13" s="3" t="s">
        <v>21</v>
      </c>
    </row>
    <row r="14" spans="1:16" ht="27.05" customHeight="1">
      <c r="A14" s="3">
        <v>12</v>
      </c>
      <c r="B14" s="4" t="s">
        <v>55</v>
      </c>
      <c r="C14" s="4" t="s">
        <v>56</v>
      </c>
      <c r="D14" s="6"/>
      <c r="E14" s="4" t="s">
        <v>33</v>
      </c>
      <c r="F14" s="5" t="s">
        <v>57</v>
      </c>
      <c r="G14" s="5" t="s">
        <v>58</v>
      </c>
      <c r="H14" s="4">
        <v>72</v>
      </c>
      <c r="I14" s="4">
        <v>59</v>
      </c>
      <c r="J14" s="4">
        <v>100</v>
      </c>
      <c r="K14" s="4">
        <v>141</v>
      </c>
      <c r="L14" s="4">
        <v>372</v>
      </c>
      <c r="M14" s="6">
        <v>70</v>
      </c>
      <c r="N14" s="6">
        <v>81.5</v>
      </c>
      <c r="O14" s="7">
        <f t="shared" si="1"/>
        <v>73.790000000000006</v>
      </c>
      <c r="P14" s="3" t="s">
        <v>59</v>
      </c>
    </row>
    <row r="15" spans="1:16" ht="27.05" customHeight="1">
      <c r="A15" s="3">
        <v>13</v>
      </c>
      <c r="B15" s="4" t="s">
        <v>60</v>
      </c>
      <c r="C15" s="4" t="s">
        <v>61</v>
      </c>
      <c r="D15" s="6"/>
      <c r="E15" s="4" t="s">
        <v>33</v>
      </c>
      <c r="F15" s="5" t="s">
        <v>62</v>
      </c>
      <c r="G15" s="5" t="s">
        <v>54</v>
      </c>
      <c r="H15" s="4">
        <v>60</v>
      </c>
      <c r="I15" s="4">
        <v>70</v>
      </c>
      <c r="J15" s="4">
        <v>118</v>
      </c>
      <c r="K15" s="4">
        <v>122</v>
      </c>
      <c r="L15" s="4">
        <v>370</v>
      </c>
      <c r="M15" s="6">
        <v>75</v>
      </c>
      <c r="N15" s="6">
        <v>80.5</v>
      </c>
      <c r="O15" s="7">
        <f t="shared" si="1"/>
        <v>74.95</v>
      </c>
      <c r="P15" s="3" t="s">
        <v>38</v>
      </c>
    </row>
    <row r="16" spans="1:16" ht="27.05" customHeight="1">
      <c r="A16" s="3">
        <v>14</v>
      </c>
      <c r="B16" s="4" t="s">
        <v>63</v>
      </c>
      <c r="C16" s="4" t="s">
        <v>64</v>
      </c>
      <c r="D16" s="6"/>
      <c r="E16" s="4" t="s">
        <v>33</v>
      </c>
      <c r="F16" s="5" t="s">
        <v>65</v>
      </c>
      <c r="G16" s="5" t="s">
        <v>29</v>
      </c>
      <c r="H16" s="4">
        <v>63</v>
      </c>
      <c r="I16" s="4">
        <v>59</v>
      </c>
      <c r="J16" s="4">
        <v>134</v>
      </c>
      <c r="K16" s="4">
        <v>141</v>
      </c>
      <c r="L16" s="4">
        <v>397</v>
      </c>
      <c r="M16" s="6">
        <v>70</v>
      </c>
      <c r="N16" s="6">
        <v>78</v>
      </c>
      <c r="O16" s="7">
        <f t="shared" si="1"/>
        <v>76.44</v>
      </c>
      <c r="P16" s="3" t="s">
        <v>38</v>
      </c>
    </row>
    <row r="17" spans="1:16" ht="27.05" customHeight="1">
      <c r="A17" s="3">
        <v>15</v>
      </c>
      <c r="B17" s="4" t="s">
        <v>66</v>
      </c>
      <c r="C17" s="4" t="s">
        <v>67</v>
      </c>
      <c r="D17" s="3"/>
      <c r="E17" s="4" t="s">
        <v>68</v>
      </c>
      <c r="F17" s="4" t="s">
        <v>69</v>
      </c>
      <c r="G17" s="5" t="s">
        <v>68</v>
      </c>
      <c r="H17" s="4">
        <v>71</v>
      </c>
      <c r="I17" s="4">
        <v>71</v>
      </c>
      <c r="J17" s="4">
        <v>128</v>
      </c>
      <c r="K17" s="4">
        <v>134</v>
      </c>
      <c r="L17" s="4">
        <v>404</v>
      </c>
      <c r="M17" s="3">
        <v>91</v>
      </c>
      <c r="N17" s="3">
        <v>84</v>
      </c>
      <c r="O17" s="3">
        <f>L17/5*0.6+M17*0.3+N17*0.1</f>
        <v>84.18</v>
      </c>
      <c r="P17" s="3" t="s">
        <v>21</v>
      </c>
    </row>
    <row r="18" spans="1:16" ht="27.05" customHeight="1">
      <c r="A18" s="3">
        <v>16</v>
      </c>
      <c r="B18" s="4" t="s">
        <v>70</v>
      </c>
      <c r="C18" s="4" t="s">
        <v>71</v>
      </c>
      <c r="D18" s="3"/>
      <c r="E18" s="4" t="s">
        <v>68</v>
      </c>
      <c r="F18" s="4" t="s">
        <v>72</v>
      </c>
      <c r="G18" s="5" t="s">
        <v>73</v>
      </c>
      <c r="H18" s="4">
        <v>68</v>
      </c>
      <c r="I18" s="4">
        <v>62</v>
      </c>
      <c r="J18" s="4">
        <v>127</v>
      </c>
      <c r="K18" s="4">
        <v>123</v>
      </c>
      <c r="L18" s="4">
        <v>380</v>
      </c>
      <c r="M18" s="3">
        <v>90</v>
      </c>
      <c r="N18" s="3">
        <v>80</v>
      </c>
      <c r="O18" s="3">
        <f>L18/5*0.6+M18*0.3+N18*0.1</f>
        <v>80.599999999999994</v>
      </c>
      <c r="P18" s="3" t="s">
        <v>21</v>
      </c>
    </row>
    <row r="19" spans="1:16" ht="27.05" customHeight="1">
      <c r="A19" s="3">
        <v>17</v>
      </c>
      <c r="B19" s="8" t="s">
        <v>74</v>
      </c>
      <c r="C19" s="8" t="s">
        <v>75</v>
      </c>
      <c r="D19" s="9" t="s">
        <v>76</v>
      </c>
      <c r="E19" s="8" t="s">
        <v>77</v>
      </c>
      <c r="F19" s="10" t="s">
        <v>20</v>
      </c>
      <c r="G19" s="10" t="s">
        <v>78</v>
      </c>
      <c r="H19" s="8">
        <v>65</v>
      </c>
      <c r="I19" s="8">
        <v>70</v>
      </c>
      <c r="J19" s="8">
        <v>141</v>
      </c>
      <c r="K19" s="8">
        <v>133</v>
      </c>
      <c r="L19" s="8">
        <v>409</v>
      </c>
      <c r="M19" s="11"/>
      <c r="N19" s="11"/>
      <c r="O19" s="11"/>
      <c r="P19" s="3" t="s">
        <v>21</v>
      </c>
    </row>
    <row r="20" spans="1:16" ht="27.05" customHeight="1">
      <c r="A20" s="3">
        <v>18</v>
      </c>
      <c r="B20" s="8" t="s">
        <v>79</v>
      </c>
      <c r="C20" s="8" t="s">
        <v>80</v>
      </c>
      <c r="D20" s="9"/>
      <c r="E20" s="8" t="s">
        <v>77</v>
      </c>
      <c r="F20" s="10" t="s">
        <v>20</v>
      </c>
      <c r="G20" s="10" t="s">
        <v>81</v>
      </c>
      <c r="H20" s="8">
        <v>66</v>
      </c>
      <c r="I20" s="8">
        <v>77</v>
      </c>
      <c r="J20" s="8">
        <v>139</v>
      </c>
      <c r="K20" s="8">
        <v>143</v>
      </c>
      <c r="L20" s="8">
        <v>425</v>
      </c>
      <c r="M20" s="9">
        <v>92.2</v>
      </c>
      <c r="N20" s="9">
        <v>86</v>
      </c>
      <c r="O20" s="9">
        <f>L20/5*0.6+M20*0.3+N20*0.1</f>
        <v>87.259999999999991</v>
      </c>
      <c r="P20" s="3" t="s">
        <v>82</v>
      </c>
    </row>
    <row r="21" spans="1:16" ht="27.05" customHeight="1">
      <c r="A21" s="3">
        <v>19</v>
      </c>
      <c r="B21" s="8" t="s">
        <v>83</v>
      </c>
      <c r="C21" s="8" t="s">
        <v>84</v>
      </c>
      <c r="D21" s="9"/>
      <c r="E21" s="8" t="s">
        <v>77</v>
      </c>
      <c r="F21" s="10" t="s">
        <v>85</v>
      </c>
      <c r="G21" s="10" t="s">
        <v>86</v>
      </c>
      <c r="H21" s="8">
        <v>63</v>
      </c>
      <c r="I21" s="8">
        <v>69</v>
      </c>
      <c r="J21" s="8">
        <v>131</v>
      </c>
      <c r="K21" s="8">
        <v>133</v>
      </c>
      <c r="L21" s="8">
        <v>396</v>
      </c>
      <c r="M21" s="9">
        <v>73.599999999999994</v>
      </c>
      <c r="N21" s="9">
        <v>86</v>
      </c>
      <c r="O21" s="9">
        <f t="shared" ref="O21:O28" si="2">L21/5*0.6+M21*0.3+N21*0.1</f>
        <v>78.199999999999989</v>
      </c>
      <c r="P21" s="3" t="s">
        <v>59</v>
      </c>
    </row>
    <row r="22" spans="1:16" ht="27.05" customHeight="1">
      <c r="A22" s="3">
        <v>20</v>
      </c>
      <c r="B22" s="8" t="s">
        <v>87</v>
      </c>
      <c r="C22" s="8" t="s">
        <v>88</v>
      </c>
      <c r="D22" s="9"/>
      <c r="E22" s="8" t="s">
        <v>77</v>
      </c>
      <c r="F22" s="10" t="s">
        <v>20</v>
      </c>
      <c r="G22" s="10" t="s">
        <v>78</v>
      </c>
      <c r="H22" s="8">
        <v>64</v>
      </c>
      <c r="I22" s="8">
        <v>71</v>
      </c>
      <c r="J22" s="8">
        <v>146</v>
      </c>
      <c r="K22" s="8">
        <v>137</v>
      </c>
      <c r="L22" s="8">
        <v>418</v>
      </c>
      <c r="M22" s="12">
        <v>89.4</v>
      </c>
      <c r="N22" s="12">
        <v>86</v>
      </c>
      <c r="O22" s="9">
        <f t="shared" si="2"/>
        <v>85.579999999999984</v>
      </c>
      <c r="P22" s="3" t="s">
        <v>89</v>
      </c>
    </row>
    <row r="23" spans="1:16" ht="27.05" customHeight="1">
      <c r="A23" s="3">
        <v>21</v>
      </c>
      <c r="B23" s="8" t="s">
        <v>90</v>
      </c>
      <c r="C23" s="8" t="s">
        <v>91</v>
      </c>
      <c r="D23" s="9"/>
      <c r="E23" s="8" t="s">
        <v>77</v>
      </c>
      <c r="F23" s="10" t="s">
        <v>20</v>
      </c>
      <c r="G23" s="10" t="s">
        <v>92</v>
      </c>
      <c r="H23" s="8">
        <v>66</v>
      </c>
      <c r="I23" s="8">
        <v>79</v>
      </c>
      <c r="J23" s="8">
        <v>141</v>
      </c>
      <c r="K23" s="8">
        <v>110</v>
      </c>
      <c r="L23" s="8">
        <v>396</v>
      </c>
      <c r="M23" s="9">
        <v>87.8</v>
      </c>
      <c r="N23" s="9">
        <v>86</v>
      </c>
      <c r="O23" s="9">
        <f t="shared" si="2"/>
        <v>82.46</v>
      </c>
      <c r="P23" s="3" t="s">
        <v>82</v>
      </c>
    </row>
    <row r="24" spans="1:16" ht="27.05" customHeight="1">
      <c r="A24" s="3">
        <v>22</v>
      </c>
      <c r="B24" s="8" t="s">
        <v>93</v>
      </c>
      <c r="C24" s="8" t="s">
        <v>94</v>
      </c>
      <c r="D24" s="9"/>
      <c r="E24" s="8" t="s">
        <v>77</v>
      </c>
      <c r="F24" s="10" t="s">
        <v>95</v>
      </c>
      <c r="G24" s="10" t="s">
        <v>78</v>
      </c>
      <c r="H24" s="8">
        <v>68</v>
      </c>
      <c r="I24" s="8">
        <v>70</v>
      </c>
      <c r="J24" s="8">
        <v>143</v>
      </c>
      <c r="K24" s="8">
        <v>130</v>
      </c>
      <c r="L24" s="8">
        <v>411</v>
      </c>
      <c r="M24" s="12">
        <v>76.8</v>
      </c>
      <c r="N24" s="12">
        <v>89</v>
      </c>
      <c r="O24" s="9">
        <f t="shared" si="2"/>
        <v>81.260000000000005</v>
      </c>
      <c r="P24" s="3" t="s">
        <v>59</v>
      </c>
    </row>
    <row r="25" spans="1:16" ht="27.05" customHeight="1">
      <c r="A25" s="3">
        <v>23</v>
      </c>
      <c r="B25" s="8" t="s">
        <v>96</v>
      </c>
      <c r="C25" s="8" t="s">
        <v>97</v>
      </c>
      <c r="D25" s="9"/>
      <c r="E25" s="8" t="s">
        <v>77</v>
      </c>
      <c r="F25" s="10" t="s">
        <v>98</v>
      </c>
      <c r="G25" s="10" t="s">
        <v>78</v>
      </c>
      <c r="H25" s="8">
        <v>70</v>
      </c>
      <c r="I25" s="8">
        <v>68</v>
      </c>
      <c r="J25" s="8">
        <v>137</v>
      </c>
      <c r="K25" s="8">
        <v>127</v>
      </c>
      <c r="L25" s="8">
        <v>402</v>
      </c>
      <c r="M25" s="9">
        <v>85</v>
      </c>
      <c r="N25" s="9">
        <v>90</v>
      </c>
      <c r="O25" s="9">
        <f t="shared" si="2"/>
        <v>82.740000000000009</v>
      </c>
      <c r="P25" s="3" t="s">
        <v>99</v>
      </c>
    </row>
    <row r="26" spans="1:16" ht="27.05" customHeight="1">
      <c r="A26" s="3">
        <v>24</v>
      </c>
      <c r="B26" s="8" t="s">
        <v>100</v>
      </c>
      <c r="C26" s="8" t="s">
        <v>101</v>
      </c>
      <c r="D26" s="9"/>
      <c r="E26" s="8" t="s">
        <v>77</v>
      </c>
      <c r="F26" s="10" t="s">
        <v>69</v>
      </c>
      <c r="G26" s="10" t="s">
        <v>102</v>
      </c>
      <c r="H26" s="8">
        <v>70</v>
      </c>
      <c r="I26" s="8">
        <v>67</v>
      </c>
      <c r="J26" s="8">
        <v>139</v>
      </c>
      <c r="K26" s="8">
        <v>141</v>
      </c>
      <c r="L26" s="8">
        <v>417</v>
      </c>
      <c r="M26" s="12">
        <v>76.400000000000006</v>
      </c>
      <c r="N26" s="12">
        <v>87</v>
      </c>
      <c r="O26" s="9">
        <f t="shared" si="2"/>
        <v>81.660000000000011</v>
      </c>
      <c r="P26" s="3" t="s">
        <v>21</v>
      </c>
    </row>
    <row r="27" spans="1:16" ht="27.05" customHeight="1">
      <c r="A27" s="3">
        <v>25</v>
      </c>
      <c r="B27" s="8" t="s">
        <v>103</v>
      </c>
      <c r="C27" s="8" t="s">
        <v>104</v>
      </c>
      <c r="D27" s="9"/>
      <c r="E27" s="8" t="s">
        <v>77</v>
      </c>
      <c r="F27" s="10" t="s">
        <v>105</v>
      </c>
      <c r="G27" s="10" t="s">
        <v>106</v>
      </c>
      <c r="H27" s="8">
        <v>68</v>
      </c>
      <c r="I27" s="8">
        <v>74</v>
      </c>
      <c r="J27" s="8">
        <v>142</v>
      </c>
      <c r="K27" s="8">
        <v>139</v>
      </c>
      <c r="L27" s="8">
        <v>423</v>
      </c>
      <c r="M27" s="9">
        <v>73.599999999999994</v>
      </c>
      <c r="N27" s="9">
        <v>84</v>
      </c>
      <c r="O27" s="9">
        <f t="shared" si="2"/>
        <v>81.240000000000009</v>
      </c>
      <c r="P27" s="3" t="s">
        <v>59</v>
      </c>
    </row>
    <row r="28" spans="1:16" ht="27.05" customHeight="1">
      <c r="A28" s="3">
        <v>26</v>
      </c>
      <c r="B28" s="8" t="s">
        <v>107</v>
      </c>
      <c r="C28" s="8" t="s">
        <v>108</v>
      </c>
      <c r="D28" s="9"/>
      <c r="E28" s="8" t="s">
        <v>77</v>
      </c>
      <c r="F28" s="10" t="s">
        <v>109</v>
      </c>
      <c r="G28" s="10" t="s">
        <v>110</v>
      </c>
      <c r="H28" s="8">
        <v>62</v>
      </c>
      <c r="I28" s="8">
        <v>67</v>
      </c>
      <c r="J28" s="8">
        <v>140</v>
      </c>
      <c r="K28" s="8">
        <v>138</v>
      </c>
      <c r="L28" s="8">
        <v>407</v>
      </c>
      <c r="M28" s="9">
        <v>82.4</v>
      </c>
      <c r="N28" s="9">
        <v>88</v>
      </c>
      <c r="O28" s="9">
        <f t="shared" si="2"/>
        <v>82.36</v>
      </c>
      <c r="P28" s="3" t="s">
        <v>21</v>
      </c>
    </row>
    <row r="29" spans="1:16" ht="27.05" customHeight="1">
      <c r="A29" s="3">
        <v>27</v>
      </c>
      <c r="B29" s="4" t="s">
        <v>111</v>
      </c>
      <c r="C29" s="4" t="s">
        <v>112</v>
      </c>
      <c r="D29" s="3" t="s">
        <v>76</v>
      </c>
      <c r="E29" s="4" t="s">
        <v>113</v>
      </c>
      <c r="F29" s="4" t="s">
        <v>20</v>
      </c>
      <c r="G29" s="5" t="s">
        <v>68</v>
      </c>
      <c r="H29" s="4">
        <v>67</v>
      </c>
      <c r="I29" s="4">
        <v>75</v>
      </c>
      <c r="J29" s="4">
        <v>141</v>
      </c>
      <c r="K29" s="4">
        <v>138</v>
      </c>
      <c r="L29" s="4">
        <v>421</v>
      </c>
      <c r="M29" s="3"/>
      <c r="N29" s="3"/>
      <c r="O29" s="3"/>
      <c r="P29" s="3" t="s">
        <v>21</v>
      </c>
    </row>
    <row r="30" spans="1:16" ht="27.05" customHeight="1">
      <c r="A30" s="3">
        <v>28</v>
      </c>
      <c r="B30" s="4" t="s">
        <v>114</v>
      </c>
      <c r="C30" s="4" t="s">
        <v>115</v>
      </c>
      <c r="D30" s="3"/>
      <c r="E30" s="4" t="s">
        <v>113</v>
      </c>
      <c r="F30" s="5" t="s">
        <v>116</v>
      </c>
      <c r="G30" s="5" t="s">
        <v>29</v>
      </c>
      <c r="H30" s="4">
        <v>62</v>
      </c>
      <c r="I30" s="4">
        <v>67</v>
      </c>
      <c r="J30" s="4">
        <v>122</v>
      </c>
      <c r="K30" s="4">
        <v>129</v>
      </c>
      <c r="L30" s="4">
        <v>380</v>
      </c>
      <c r="M30" s="3">
        <v>70</v>
      </c>
      <c r="N30" s="3">
        <v>88</v>
      </c>
      <c r="O30" s="3">
        <f>L30/5*0.6+M30*0.3+N30*0.1</f>
        <v>75.399999999999991</v>
      </c>
      <c r="P30" s="3" t="s">
        <v>59</v>
      </c>
    </row>
    <row r="31" spans="1:16" ht="27.05" customHeight="1">
      <c r="A31" s="3">
        <v>29</v>
      </c>
      <c r="B31" s="4" t="s">
        <v>117</v>
      </c>
      <c r="C31" s="4" t="s">
        <v>118</v>
      </c>
      <c r="D31" s="3"/>
      <c r="E31" s="4" t="s">
        <v>113</v>
      </c>
      <c r="F31" s="4" t="s">
        <v>119</v>
      </c>
      <c r="G31" s="5" t="s">
        <v>29</v>
      </c>
      <c r="H31" s="4">
        <v>69</v>
      </c>
      <c r="I31" s="4">
        <v>65</v>
      </c>
      <c r="J31" s="4">
        <v>133</v>
      </c>
      <c r="K31" s="4">
        <v>145</v>
      </c>
      <c r="L31" s="4">
        <v>412</v>
      </c>
      <c r="M31" s="3">
        <v>92</v>
      </c>
      <c r="N31" s="3">
        <v>82.5</v>
      </c>
      <c r="O31" s="3">
        <f t="shared" ref="O31:O32" si="3">L31/5*0.6+M31*0.3+N31*0.1</f>
        <v>85.29</v>
      </c>
      <c r="P31" s="3" t="s">
        <v>30</v>
      </c>
    </row>
    <row r="32" spans="1:16" ht="27.05" customHeight="1">
      <c r="A32" s="3">
        <v>30</v>
      </c>
      <c r="B32" s="4" t="s">
        <v>120</v>
      </c>
      <c r="C32" s="4" t="s">
        <v>121</v>
      </c>
      <c r="D32" s="13"/>
      <c r="E32" s="4" t="s">
        <v>113</v>
      </c>
      <c r="F32" s="5" t="s">
        <v>122</v>
      </c>
      <c r="G32" s="5" t="s">
        <v>29</v>
      </c>
      <c r="H32" s="4">
        <v>64</v>
      </c>
      <c r="I32" s="4">
        <v>58</v>
      </c>
      <c r="J32" s="4">
        <v>131</v>
      </c>
      <c r="K32" s="4">
        <v>131</v>
      </c>
      <c r="L32" s="4">
        <v>384</v>
      </c>
      <c r="M32" s="3">
        <v>88</v>
      </c>
      <c r="N32" s="13">
        <v>84</v>
      </c>
      <c r="O32" s="3">
        <f t="shared" si="3"/>
        <v>80.88</v>
      </c>
      <c r="P32" s="3" t="s">
        <v>21</v>
      </c>
    </row>
    <row r="33" spans="1:16" ht="27.05" customHeight="1">
      <c r="A33" s="3">
        <v>31</v>
      </c>
      <c r="B33" s="4" t="s">
        <v>123</v>
      </c>
      <c r="C33" s="4" t="s">
        <v>124</v>
      </c>
      <c r="D33" s="4"/>
      <c r="E33" s="4" t="s">
        <v>125</v>
      </c>
      <c r="F33" s="4" t="s">
        <v>20</v>
      </c>
      <c r="G33" s="5" t="s">
        <v>54</v>
      </c>
      <c r="H33" s="4">
        <v>70</v>
      </c>
      <c r="I33" s="4">
        <v>65</v>
      </c>
      <c r="J33" s="4">
        <v>144</v>
      </c>
      <c r="K33" s="4">
        <v>111</v>
      </c>
      <c r="L33" s="4">
        <v>390</v>
      </c>
      <c r="M33" s="3">
        <v>88</v>
      </c>
      <c r="N33" s="3">
        <v>77</v>
      </c>
      <c r="O33" s="3">
        <f>L33/5*0.6+M33*0.3+N33*0.1</f>
        <v>80.899999999999991</v>
      </c>
      <c r="P33" s="3" t="s">
        <v>82</v>
      </c>
    </row>
    <row r="34" spans="1:16" ht="27.05" customHeight="1">
      <c r="A34" s="3">
        <v>32</v>
      </c>
      <c r="B34" s="14" t="s">
        <v>126</v>
      </c>
      <c r="C34" s="4" t="s">
        <v>127</v>
      </c>
      <c r="D34" s="4"/>
      <c r="E34" s="4" t="s">
        <v>125</v>
      </c>
      <c r="F34" s="5" t="s">
        <v>128</v>
      </c>
      <c r="G34" s="5" t="s">
        <v>29</v>
      </c>
      <c r="H34" s="4">
        <v>55</v>
      </c>
      <c r="I34" s="4">
        <v>63</v>
      </c>
      <c r="J34" s="4">
        <v>146</v>
      </c>
      <c r="K34" s="4">
        <v>132</v>
      </c>
      <c r="L34" s="4">
        <v>396</v>
      </c>
      <c r="M34" s="3">
        <v>90</v>
      </c>
      <c r="N34" s="3">
        <v>86.5</v>
      </c>
      <c r="O34" s="3">
        <f t="shared" ref="O34:O35" si="4">L34/5*0.6+M34*0.3+N34*0.1</f>
        <v>83.170000000000016</v>
      </c>
      <c r="P34" s="3" t="s">
        <v>82</v>
      </c>
    </row>
    <row r="35" spans="1:16" ht="27.05" customHeight="1">
      <c r="A35" s="3">
        <v>33</v>
      </c>
      <c r="B35" s="4" t="s">
        <v>129</v>
      </c>
      <c r="C35" s="4" t="s">
        <v>130</v>
      </c>
      <c r="D35" s="3"/>
      <c r="E35" s="4" t="s">
        <v>125</v>
      </c>
      <c r="F35" s="4" t="s">
        <v>20</v>
      </c>
      <c r="G35" s="5" t="s">
        <v>29</v>
      </c>
      <c r="H35" s="4">
        <v>65</v>
      </c>
      <c r="I35" s="4">
        <v>76</v>
      </c>
      <c r="J35" s="4">
        <v>145</v>
      </c>
      <c r="K35" s="4">
        <v>141</v>
      </c>
      <c r="L35" s="4">
        <v>427</v>
      </c>
      <c r="M35" s="3">
        <v>92</v>
      </c>
      <c r="N35" s="3">
        <v>87</v>
      </c>
      <c r="O35" s="3">
        <f t="shared" si="4"/>
        <v>87.54</v>
      </c>
      <c r="P35" s="3" t="s">
        <v>82</v>
      </c>
    </row>
    <row r="36" spans="1:16" ht="27.05" customHeight="1">
      <c r="A36" s="3">
        <v>34</v>
      </c>
      <c r="B36" s="4" t="s">
        <v>131</v>
      </c>
      <c r="C36" s="4" t="s">
        <v>132</v>
      </c>
      <c r="D36" s="6"/>
      <c r="E36" s="4" t="s">
        <v>133</v>
      </c>
      <c r="F36" s="5" t="s">
        <v>134</v>
      </c>
      <c r="G36" s="5" t="s">
        <v>29</v>
      </c>
      <c r="H36" s="4">
        <v>75</v>
      </c>
      <c r="I36" s="4">
        <v>77</v>
      </c>
      <c r="J36" s="4">
        <v>129</v>
      </c>
      <c r="K36" s="4">
        <v>130</v>
      </c>
      <c r="L36" s="4">
        <v>411</v>
      </c>
      <c r="M36" s="6">
        <v>78</v>
      </c>
      <c r="N36" s="6">
        <v>86.5</v>
      </c>
      <c r="O36" s="6">
        <f>L36/5*0.6+M36*0.3+N36*0.1</f>
        <v>81.37</v>
      </c>
      <c r="P36" s="3" t="s">
        <v>38</v>
      </c>
    </row>
    <row r="37" spans="1:16" ht="27.05" customHeight="1">
      <c r="A37" s="3">
        <v>35</v>
      </c>
      <c r="B37" s="4" t="s">
        <v>135</v>
      </c>
      <c r="C37" s="4" t="s">
        <v>136</v>
      </c>
      <c r="D37" s="6"/>
      <c r="E37" s="4" t="s">
        <v>133</v>
      </c>
      <c r="F37" s="5" t="s">
        <v>137</v>
      </c>
      <c r="G37" s="5" t="s">
        <v>138</v>
      </c>
      <c r="H37" s="4">
        <v>67</v>
      </c>
      <c r="I37" s="4">
        <v>60</v>
      </c>
      <c r="J37" s="4">
        <v>130</v>
      </c>
      <c r="K37" s="4">
        <v>126</v>
      </c>
      <c r="L37" s="4">
        <v>383</v>
      </c>
      <c r="M37" s="6">
        <v>92</v>
      </c>
      <c r="N37" s="6">
        <v>81.5</v>
      </c>
      <c r="O37" s="6">
        <f t="shared" ref="O37:O45" si="5">L37/5*0.6+M37*0.3+N37*0.1</f>
        <v>81.709999999999994</v>
      </c>
      <c r="P37" s="3" t="s">
        <v>82</v>
      </c>
    </row>
    <row r="38" spans="1:16" ht="27.05" customHeight="1">
      <c r="A38" s="3">
        <v>36</v>
      </c>
      <c r="B38" s="4" t="s">
        <v>139</v>
      </c>
      <c r="C38" s="4" t="s">
        <v>140</v>
      </c>
      <c r="D38" s="6"/>
      <c r="E38" s="4" t="s">
        <v>133</v>
      </c>
      <c r="F38" s="5" t="s">
        <v>20</v>
      </c>
      <c r="G38" s="5" t="s">
        <v>29</v>
      </c>
      <c r="H38" s="4">
        <v>73</v>
      </c>
      <c r="I38" s="4">
        <v>62</v>
      </c>
      <c r="J38" s="4">
        <v>121</v>
      </c>
      <c r="K38" s="4">
        <v>111</v>
      </c>
      <c r="L38" s="4">
        <v>367</v>
      </c>
      <c r="M38" s="6">
        <v>77</v>
      </c>
      <c r="N38" s="6">
        <v>80.5</v>
      </c>
      <c r="O38" s="6">
        <f t="shared" si="5"/>
        <v>75.19</v>
      </c>
      <c r="P38" s="3" t="s">
        <v>38</v>
      </c>
    </row>
    <row r="39" spans="1:16" ht="27.05" customHeight="1">
      <c r="A39" s="3">
        <v>37</v>
      </c>
      <c r="B39" s="4" t="s">
        <v>141</v>
      </c>
      <c r="C39" s="4" t="s">
        <v>142</v>
      </c>
      <c r="D39" s="6"/>
      <c r="E39" s="4" t="s">
        <v>133</v>
      </c>
      <c r="F39" s="5" t="s">
        <v>134</v>
      </c>
      <c r="G39" s="5" t="s">
        <v>29</v>
      </c>
      <c r="H39" s="4">
        <v>72</v>
      </c>
      <c r="I39" s="4">
        <v>68</v>
      </c>
      <c r="J39" s="4">
        <v>137</v>
      </c>
      <c r="K39" s="4">
        <v>131</v>
      </c>
      <c r="L39" s="4">
        <v>408</v>
      </c>
      <c r="M39" s="6">
        <v>90</v>
      </c>
      <c r="N39" s="6">
        <v>82</v>
      </c>
      <c r="O39" s="6">
        <f t="shared" si="5"/>
        <v>84.16</v>
      </c>
      <c r="P39" s="3" t="s">
        <v>82</v>
      </c>
    </row>
    <row r="40" spans="1:16" ht="27.05" customHeight="1">
      <c r="A40" s="3">
        <v>38</v>
      </c>
      <c r="B40" s="4" t="s">
        <v>143</v>
      </c>
      <c r="C40" s="4" t="s">
        <v>144</v>
      </c>
      <c r="D40" s="6"/>
      <c r="E40" s="4" t="s">
        <v>133</v>
      </c>
      <c r="F40" s="5" t="s">
        <v>145</v>
      </c>
      <c r="G40" s="5" t="s">
        <v>29</v>
      </c>
      <c r="H40" s="4">
        <v>62</v>
      </c>
      <c r="I40" s="4">
        <v>62</v>
      </c>
      <c r="J40" s="4">
        <v>135</v>
      </c>
      <c r="K40" s="4">
        <v>126</v>
      </c>
      <c r="L40" s="4">
        <v>385</v>
      </c>
      <c r="M40" s="6">
        <v>78</v>
      </c>
      <c r="N40" s="6">
        <v>82</v>
      </c>
      <c r="O40" s="6">
        <f t="shared" si="5"/>
        <v>77.8</v>
      </c>
      <c r="P40" s="3" t="s">
        <v>38</v>
      </c>
    </row>
    <row r="41" spans="1:16" ht="27.05" customHeight="1">
      <c r="A41" s="3">
        <v>39</v>
      </c>
      <c r="B41" s="4" t="s">
        <v>146</v>
      </c>
      <c r="C41" s="4" t="s">
        <v>147</v>
      </c>
      <c r="D41" s="6" t="s">
        <v>76</v>
      </c>
      <c r="E41" s="4" t="s">
        <v>133</v>
      </c>
      <c r="F41" s="5" t="s">
        <v>148</v>
      </c>
      <c r="G41" s="5" t="s">
        <v>29</v>
      </c>
      <c r="H41" s="4">
        <v>68</v>
      </c>
      <c r="I41" s="4">
        <v>59</v>
      </c>
      <c r="J41" s="4">
        <v>112</v>
      </c>
      <c r="K41" s="4">
        <v>126</v>
      </c>
      <c r="L41" s="4">
        <v>365</v>
      </c>
      <c r="M41" s="6"/>
      <c r="N41" s="6"/>
      <c r="O41" s="6"/>
      <c r="P41" s="3" t="s">
        <v>82</v>
      </c>
    </row>
    <row r="42" spans="1:16" ht="27.05" customHeight="1">
      <c r="A42" s="3">
        <v>40</v>
      </c>
      <c r="B42" s="4" t="s">
        <v>149</v>
      </c>
      <c r="C42" s="4" t="s">
        <v>150</v>
      </c>
      <c r="D42" s="6"/>
      <c r="E42" s="4" t="s">
        <v>133</v>
      </c>
      <c r="F42" s="5" t="s">
        <v>151</v>
      </c>
      <c r="G42" s="5" t="s">
        <v>29</v>
      </c>
      <c r="H42" s="4">
        <v>69</v>
      </c>
      <c r="I42" s="4">
        <v>67</v>
      </c>
      <c r="J42" s="4">
        <v>117</v>
      </c>
      <c r="K42" s="4">
        <v>121</v>
      </c>
      <c r="L42" s="4">
        <v>374</v>
      </c>
      <c r="M42" s="6">
        <v>82</v>
      </c>
      <c r="N42" s="6">
        <v>85</v>
      </c>
      <c r="O42" s="6">
        <f t="shared" si="5"/>
        <v>77.97999999999999</v>
      </c>
      <c r="P42" s="3" t="s">
        <v>38</v>
      </c>
    </row>
    <row r="43" spans="1:16" ht="27.05" customHeight="1">
      <c r="A43" s="3">
        <v>41</v>
      </c>
      <c r="B43" s="4" t="s">
        <v>152</v>
      </c>
      <c r="C43" s="4" t="s">
        <v>153</v>
      </c>
      <c r="D43" s="6"/>
      <c r="E43" s="4" t="s">
        <v>154</v>
      </c>
      <c r="F43" s="5" t="s">
        <v>155</v>
      </c>
      <c r="G43" s="5" t="s">
        <v>29</v>
      </c>
      <c r="H43" s="4">
        <v>63</v>
      </c>
      <c r="I43" s="4">
        <v>77</v>
      </c>
      <c r="J43" s="4">
        <v>120</v>
      </c>
      <c r="K43" s="4">
        <v>109</v>
      </c>
      <c r="L43" s="4">
        <v>369</v>
      </c>
      <c r="M43" s="6">
        <v>85</v>
      </c>
      <c r="N43" s="6">
        <v>83.5</v>
      </c>
      <c r="O43" s="6">
        <f t="shared" si="5"/>
        <v>78.13</v>
      </c>
      <c r="P43" s="3" t="s">
        <v>38</v>
      </c>
    </row>
    <row r="44" spans="1:16" ht="27.05" customHeight="1">
      <c r="A44" s="3">
        <v>42</v>
      </c>
      <c r="B44" s="4" t="s">
        <v>156</v>
      </c>
      <c r="C44" s="4" t="s">
        <v>157</v>
      </c>
      <c r="D44" s="6"/>
      <c r="E44" s="4" t="s">
        <v>133</v>
      </c>
      <c r="F44" s="5" t="s">
        <v>158</v>
      </c>
      <c r="G44" s="5" t="s">
        <v>29</v>
      </c>
      <c r="H44" s="4">
        <v>69</v>
      </c>
      <c r="I44" s="4">
        <v>76</v>
      </c>
      <c r="J44" s="4">
        <v>134</v>
      </c>
      <c r="K44" s="4">
        <v>134</v>
      </c>
      <c r="L44" s="4">
        <v>413</v>
      </c>
      <c r="M44" s="6">
        <v>85</v>
      </c>
      <c r="N44" s="6">
        <v>86</v>
      </c>
      <c r="O44" s="6">
        <f t="shared" si="5"/>
        <v>83.66</v>
      </c>
      <c r="P44" s="3" t="s">
        <v>82</v>
      </c>
    </row>
    <row r="45" spans="1:16" ht="27.05" customHeight="1">
      <c r="A45" s="3">
        <v>43</v>
      </c>
      <c r="B45" s="4" t="s">
        <v>159</v>
      </c>
      <c r="C45" s="4" t="s">
        <v>160</v>
      </c>
      <c r="D45" s="6"/>
      <c r="E45" s="4" t="s">
        <v>133</v>
      </c>
      <c r="F45" s="5" t="s">
        <v>161</v>
      </c>
      <c r="G45" s="5" t="s">
        <v>29</v>
      </c>
      <c r="H45" s="4">
        <v>66</v>
      </c>
      <c r="I45" s="4">
        <v>74</v>
      </c>
      <c r="J45" s="4">
        <v>133</v>
      </c>
      <c r="K45" s="4">
        <v>123</v>
      </c>
      <c r="L45" s="4">
        <v>396</v>
      </c>
      <c r="M45" s="6">
        <v>61</v>
      </c>
      <c r="N45" s="6">
        <v>82</v>
      </c>
      <c r="O45" s="6">
        <f t="shared" si="5"/>
        <v>74.02000000000001</v>
      </c>
      <c r="P45" s="3" t="s">
        <v>162</v>
      </c>
    </row>
    <row r="46" spans="1:16" ht="27.05" customHeight="1">
      <c r="A46" s="3">
        <v>44</v>
      </c>
      <c r="B46" s="4" t="s">
        <v>163</v>
      </c>
      <c r="C46" s="4" t="s">
        <v>164</v>
      </c>
      <c r="D46" s="6"/>
      <c r="E46" s="4" t="s">
        <v>54</v>
      </c>
      <c r="F46" s="5" t="s">
        <v>165</v>
      </c>
      <c r="G46" s="5" t="s">
        <v>54</v>
      </c>
      <c r="H46" s="4">
        <v>68</v>
      </c>
      <c r="I46" s="4">
        <v>67</v>
      </c>
      <c r="J46" s="4">
        <v>128</v>
      </c>
      <c r="K46" s="4">
        <v>126</v>
      </c>
      <c r="L46" s="4">
        <v>389</v>
      </c>
      <c r="M46" s="6">
        <v>83</v>
      </c>
      <c r="N46" s="6">
        <v>83</v>
      </c>
      <c r="O46" s="6">
        <f>L46/5*0.6+M46*0.3+N46*0.1</f>
        <v>79.88</v>
      </c>
      <c r="P46" s="3" t="s">
        <v>82</v>
      </c>
    </row>
    <row r="47" spans="1:16" ht="27.05" customHeight="1">
      <c r="A47" s="3">
        <v>45</v>
      </c>
      <c r="B47" s="4" t="s">
        <v>166</v>
      </c>
      <c r="C47" s="4" t="s">
        <v>167</v>
      </c>
      <c r="D47" s="6"/>
      <c r="E47" s="4" t="s">
        <v>54</v>
      </c>
      <c r="F47" s="5" t="s">
        <v>168</v>
      </c>
      <c r="G47" s="5" t="s">
        <v>54</v>
      </c>
      <c r="H47" s="4">
        <v>68</v>
      </c>
      <c r="I47" s="4">
        <v>60</v>
      </c>
      <c r="J47" s="4">
        <v>102</v>
      </c>
      <c r="K47" s="4">
        <v>135</v>
      </c>
      <c r="L47" s="4">
        <v>365</v>
      </c>
      <c r="M47" s="6">
        <v>70</v>
      </c>
      <c r="N47" s="6">
        <v>77.5</v>
      </c>
      <c r="O47" s="6">
        <f>L47/5*0.6+M47*0.3+N47*0.1</f>
        <v>72.55</v>
      </c>
      <c r="P47" s="3" t="s">
        <v>162</v>
      </c>
    </row>
  </sheetData>
  <sheetProtection password="CF04" sheet="1" objects="1" scenarios="1" selectLockedCells="1" selectUnlockedCells="1"/>
  <mergeCells count="1">
    <mergeCell ref="A1:P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zoomScale="80" zoomScaleNormal="80" workbookViewId="0">
      <selection activeCell="Q7" sqref="Q7"/>
    </sheetView>
  </sheetViews>
  <sheetFormatPr defaultRowHeight="14.15"/>
  <cols>
    <col min="1" max="1" width="4.765625" customWidth="1"/>
    <col min="2" max="2" width="14.921875" customWidth="1"/>
    <col min="3" max="3" width="7.69140625" customWidth="1"/>
    <col min="4" max="4" width="11.765625" customWidth="1"/>
    <col min="5" max="5" width="13.23046875" customWidth="1"/>
    <col min="7" max="10" width="6.61328125" customWidth="1"/>
    <col min="11" max="12" width="6.4609375" customWidth="1"/>
    <col min="13" max="13" width="6.15234375" customWidth="1"/>
    <col min="14" max="14" width="5.69140625" customWidth="1"/>
    <col min="15" max="15" width="9" customWidth="1"/>
  </cols>
  <sheetData>
    <row r="1" spans="1:15" ht="25.2" customHeight="1">
      <c r="A1" s="22" t="s">
        <v>169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33.25" customHeight="1">
      <c r="A2" s="15" t="s">
        <v>1</v>
      </c>
      <c r="B2" s="15" t="s">
        <v>2</v>
      </c>
      <c r="C2" s="15" t="s">
        <v>3</v>
      </c>
      <c r="D2" s="16" t="s">
        <v>5</v>
      </c>
      <c r="E2" s="16" t="s">
        <v>6</v>
      </c>
      <c r="F2" s="16" t="s">
        <v>7</v>
      </c>
      <c r="G2" s="16" t="s">
        <v>170</v>
      </c>
      <c r="H2" s="16" t="s">
        <v>171</v>
      </c>
      <c r="I2" s="16" t="s">
        <v>10</v>
      </c>
      <c r="J2" s="16" t="s">
        <v>11</v>
      </c>
      <c r="K2" s="16" t="s">
        <v>172</v>
      </c>
      <c r="L2" s="16" t="s">
        <v>173</v>
      </c>
      <c r="M2" s="16" t="s">
        <v>174</v>
      </c>
      <c r="N2" s="16" t="s">
        <v>15</v>
      </c>
      <c r="O2" s="16" t="s">
        <v>175</v>
      </c>
    </row>
    <row r="3" spans="1:15" ht="27.05" customHeight="1">
      <c r="A3" s="9">
        <v>1</v>
      </c>
      <c r="B3" s="8" t="s">
        <v>176</v>
      </c>
      <c r="C3" s="8" t="s">
        <v>177</v>
      </c>
      <c r="D3" s="8" t="s">
        <v>113</v>
      </c>
      <c r="E3" s="10" t="s">
        <v>178</v>
      </c>
      <c r="F3" s="10" t="s">
        <v>35</v>
      </c>
      <c r="G3" s="8">
        <v>82</v>
      </c>
      <c r="H3" s="8">
        <v>50</v>
      </c>
      <c r="I3" s="8">
        <v>94</v>
      </c>
      <c r="J3" s="8">
        <v>73</v>
      </c>
      <c r="K3" s="8">
        <v>299</v>
      </c>
      <c r="L3" s="9">
        <v>89</v>
      </c>
      <c r="M3" s="9">
        <v>85</v>
      </c>
      <c r="N3" s="9">
        <f>K3/5*0.6+L3*0.3+M3*0.1</f>
        <v>71.08</v>
      </c>
      <c r="O3" s="9" t="s">
        <v>21</v>
      </c>
    </row>
    <row r="4" spans="1:15" ht="27.05" customHeight="1">
      <c r="A4" s="9">
        <v>2</v>
      </c>
      <c r="B4" s="8" t="s">
        <v>179</v>
      </c>
      <c r="C4" s="8" t="s">
        <v>180</v>
      </c>
      <c r="D4" s="8" t="s">
        <v>113</v>
      </c>
      <c r="E4" s="10" t="s">
        <v>181</v>
      </c>
      <c r="F4" s="10" t="s">
        <v>182</v>
      </c>
      <c r="G4" s="8">
        <v>56</v>
      </c>
      <c r="H4" s="8">
        <v>80</v>
      </c>
      <c r="I4" s="8">
        <v>85</v>
      </c>
      <c r="J4" s="8">
        <v>71</v>
      </c>
      <c r="K4" s="8">
        <v>292</v>
      </c>
      <c r="L4" s="9">
        <v>87</v>
      </c>
      <c r="M4" s="9">
        <v>92</v>
      </c>
      <c r="N4" s="9">
        <f t="shared" ref="N4:N20" si="0">K4/5*0.6+L4*0.3+M4*0.1</f>
        <v>70.34</v>
      </c>
      <c r="O4" s="9" t="s">
        <v>21</v>
      </c>
    </row>
    <row r="5" spans="1:15" ht="27.05" customHeight="1">
      <c r="A5" s="9">
        <v>3</v>
      </c>
      <c r="B5" s="8" t="s">
        <v>183</v>
      </c>
      <c r="C5" s="8" t="s">
        <v>184</v>
      </c>
      <c r="D5" s="8" t="s">
        <v>113</v>
      </c>
      <c r="E5" s="10" t="s">
        <v>185</v>
      </c>
      <c r="F5" s="10" t="s">
        <v>35</v>
      </c>
      <c r="G5" s="8">
        <v>56</v>
      </c>
      <c r="H5" s="8">
        <v>62</v>
      </c>
      <c r="I5" s="8">
        <v>93</v>
      </c>
      <c r="J5" s="8">
        <v>58</v>
      </c>
      <c r="K5" s="8">
        <v>269</v>
      </c>
      <c r="L5" s="9">
        <v>83</v>
      </c>
      <c r="M5" s="9">
        <v>81</v>
      </c>
      <c r="N5" s="9">
        <f t="shared" si="0"/>
        <v>65.279999999999987</v>
      </c>
      <c r="O5" s="9" t="s">
        <v>21</v>
      </c>
    </row>
    <row r="6" spans="1:15" ht="27.05" customHeight="1">
      <c r="A6" s="9">
        <v>4</v>
      </c>
      <c r="B6" s="8" t="s">
        <v>186</v>
      </c>
      <c r="C6" s="8" t="s">
        <v>187</v>
      </c>
      <c r="D6" s="8" t="s">
        <v>113</v>
      </c>
      <c r="E6" s="10" t="s">
        <v>188</v>
      </c>
      <c r="F6" s="10" t="s">
        <v>189</v>
      </c>
      <c r="G6" s="8">
        <v>74</v>
      </c>
      <c r="H6" s="8">
        <v>74</v>
      </c>
      <c r="I6" s="8">
        <v>107</v>
      </c>
      <c r="J6" s="8">
        <v>86</v>
      </c>
      <c r="K6" s="8">
        <v>341</v>
      </c>
      <c r="L6" s="9">
        <v>85</v>
      </c>
      <c r="M6" s="9">
        <v>88</v>
      </c>
      <c r="N6" s="9">
        <f t="shared" si="0"/>
        <v>75.22</v>
      </c>
      <c r="O6" s="9" t="s">
        <v>21</v>
      </c>
    </row>
    <row r="7" spans="1:15" ht="27.05" customHeight="1">
      <c r="A7" s="9">
        <v>5</v>
      </c>
      <c r="B7" s="8" t="s">
        <v>190</v>
      </c>
      <c r="C7" s="8" t="s">
        <v>191</v>
      </c>
      <c r="D7" s="8" t="s">
        <v>113</v>
      </c>
      <c r="E7" s="10" t="s">
        <v>192</v>
      </c>
      <c r="F7" s="10" t="s">
        <v>35</v>
      </c>
      <c r="G7" s="8">
        <v>77</v>
      </c>
      <c r="H7" s="8">
        <v>40</v>
      </c>
      <c r="I7" s="8">
        <v>87</v>
      </c>
      <c r="J7" s="8">
        <v>63</v>
      </c>
      <c r="K7" s="8">
        <v>267</v>
      </c>
      <c r="L7" s="9">
        <v>74</v>
      </c>
      <c r="M7" s="9">
        <v>73</v>
      </c>
      <c r="N7" s="9">
        <f t="shared" si="0"/>
        <v>61.539999999999992</v>
      </c>
      <c r="O7" s="9" t="s">
        <v>193</v>
      </c>
    </row>
    <row r="8" spans="1:15" ht="27.05" customHeight="1">
      <c r="A8" s="9">
        <v>6</v>
      </c>
      <c r="B8" s="8" t="s">
        <v>194</v>
      </c>
      <c r="C8" s="8" t="s">
        <v>195</v>
      </c>
      <c r="D8" s="8" t="s">
        <v>113</v>
      </c>
      <c r="E8" s="10" t="s">
        <v>196</v>
      </c>
      <c r="F8" s="10" t="s">
        <v>35</v>
      </c>
      <c r="G8" s="8">
        <v>64</v>
      </c>
      <c r="H8" s="8">
        <v>76</v>
      </c>
      <c r="I8" s="8">
        <v>80</v>
      </c>
      <c r="J8" s="8">
        <v>57</v>
      </c>
      <c r="K8" s="8">
        <v>277</v>
      </c>
      <c r="L8" s="9">
        <v>73</v>
      </c>
      <c r="M8" s="9">
        <v>84</v>
      </c>
      <c r="N8" s="9">
        <f t="shared" si="0"/>
        <v>63.539999999999992</v>
      </c>
      <c r="O8" s="9" t="s">
        <v>193</v>
      </c>
    </row>
    <row r="9" spans="1:15" ht="27.05" customHeight="1">
      <c r="A9" s="9">
        <v>7</v>
      </c>
      <c r="B9" s="8" t="s">
        <v>197</v>
      </c>
      <c r="C9" s="8" t="s">
        <v>198</v>
      </c>
      <c r="D9" s="8" t="s">
        <v>113</v>
      </c>
      <c r="E9" s="10" t="s">
        <v>199</v>
      </c>
      <c r="F9" s="10" t="s">
        <v>200</v>
      </c>
      <c r="G9" s="8">
        <v>73</v>
      </c>
      <c r="H9" s="8">
        <v>50</v>
      </c>
      <c r="I9" s="8">
        <v>87</v>
      </c>
      <c r="J9" s="8">
        <v>64</v>
      </c>
      <c r="K9" s="8">
        <v>274</v>
      </c>
      <c r="L9" s="9">
        <v>75</v>
      </c>
      <c r="M9" s="9">
        <v>65</v>
      </c>
      <c r="N9" s="9">
        <f t="shared" si="0"/>
        <v>61.879999999999995</v>
      </c>
      <c r="O9" s="9" t="s">
        <v>193</v>
      </c>
    </row>
    <row r="10" spans="1:15" ht="27.05" customHeight="1">
      <c r="A10" s="9">
        <v>8</v>
      </c>
      <c r="B10" s="8" t="s">
        <v>201</v>
      </c>
      <c r="C10" s="8" t="s">
        <v>202</v>
      </c>
      <c r="D10" s="8" t="s">
        <v>113</v>
      </c>
      <c r="E10" s="10" t="s">
        <v>20</v>
      </c>
      <c r="F10" s="10" t="s">
        <v>203</v>
      </c>
      <c r="G10" s="8">
        <v>70</v>
      </c>
      <c r="H10" s="8">
        <v>66</v>
      </c>
      <c r="I10" s="8">
        <v>84</v>
      </c>
      <c r="J10" s="8">
        <v>81</v>
      </c>
      <c r="K10" s="8">
        <v>301</v>
      </c>
      <c r="L10" s="9">
        <v>80</v>
      </c>
      <c r="M10" s="9">
        <v>78</v>
      </c>
      <c r="N10" s="9">
        <f t="shared" si="0"/>
        <v>67.92</v>
      </c>
      <c r="O10" s="9" t="s">
        <v>21</v>
      </c>
    </row>
    <row r="11" spans="1:15" ht="27.05" customHeight="1">
      <c r="A11" s="9">
        <v>9</v>
      </c>
      <c r="B11" s="8" t="s">
        <v>204</v>
      </c>
      <c r="C11" s="8" t="s">
        <v>205</v>
      </c>
      <c r="D11" s="8" t="s">
        <v>113</v>
      </c>
      <c r="E11" s="10" t="s">
        <v>206</v>
      </c>
      <c r="F11" s="10" t="s">
        <v>207</v>
      </c>
      <c r="G11" s="8">
        <v>49</v>
      </c>
      <c r="H11" s="8">
        <v>64</v>
      </c>
      <c r="I11" s="8">
        <v>87</v>
      </c>
      <c r="J11" s="8">
        <v>78</v>
      </c>
      <c r="K11" s="8">
        <v>278</v>
      </c>
      <c r="L11" s="9">
        <v>86</v>
      </c>
      <c r="M11" s="9">
        <v>77</v>
      </c>
      <c r="N11" s="9">
        <f t="shared" si="0"/>
        <v>66.86</v>
      </c>
      <c r="O11" s="9" t="s">
        <v>21</v>
      </c>
    </row>
    <row r="12" spans="1:15" ht="27.05" customHeight="1">
      <c r="A12" s="9">
        <v>10</v>
      </c>
      <c r="B12" s="8" t="s">
        <v>208</v>
      </c>
      <c r="C12" s="8" t="s">
        <v>209</v>
      </c>
      <c r="D12" s="8" t="s">
        <v>113</v>
      </c>
      <c r="E12" s="10" t="s">
        <v>210</v>
      </c>
      <c r="F12" s="10" t="s">
        <v>211</v>
      </c>
      <c r="G12" s="8">
        <v>67</v>
      </c>
      <c r="H12" s="8">
        <v>60</v>
      </c>
      <c r="I12" s="8">
        <v>80</v>
      </c>
      <c r="J12" s="8">
        <v>93</v>
      </c>
      <c r="K12" s="8">
        <v>300</v>
      </c>
      <c r="L12" s="9">
        <v>79</v>
      </c>
      <c r="M12" s="9">
        <v>80</v>
      </c>
      <c r="N12" s="9">
        <f t="shared" si="0"/>
        <v>67.7</v>
      </c>
      <c r="O12" s="9" t="s">
        <v>21</v>
      </c>
    </row>
    <row r="13" spans="1:15" ht="27.05" customHeight="1">
      <c r="A13" s="9">
        <v>11</v>
      </c>
      <c r="B13" s="8" t="s">
        <v>212</v>
      </c>
      <c r="C13" s="8" t="s">
        <v>213</v>
      </c>
      <c r="D13" s="8" t="s">
        <v>113</v>
      </c>
      <c r="E13" s="10" t="s">
        <v>214</v>
      </c>
      <c r="F13" s="10" t="s">
        <v>215</v>
      </c>
      <c r="G13" s="8">
        <v>72</v>
      </c>
      <c r="H13" s="8">
        <v>56</v>
      </c>
      <c r="I13" s="8">
        <v>81</v>
      </c>
      <c r="J13" s="8">
        <v>113</v>
      </c>
      <c r="K13" s="8">
        <v>322</v>
      </c>
      <c r="L13" s="9">
        <v>80</v>
      </c>
      <c r="M13" s="9">
        <v>78</v>
      </c>
      <c r="N13" s="9">
        <f t="shared" si="0"/>
        <v>70.44</v>
      </c>
      <c r="O13" s="9" t="s">
        <v>21</v>
      </c>
    </row>
    <row r="14" spans="1:15" ht="27.05" customHeight="1">
      <c r="A14" s="9">
        <v>12</v>
      </c>
      <c r="B14" s="8" t="s">
        <v>216</v>
      </c>
      <c r="C14" s="8" t="s">
        <v>217</v>
      </c>
      <c r="D14" s="8" t="s">
        <v>113</v>
      </c>
      <c r="E14" s="10" t="s">
        <v>218</v>
      </c>
      <c r="F14" s="10" t="s">
        <v>182</v>
      </c>
      <c r="G14" s="8">
        <v>60</v>
      </c>
      <c r="H14" s="8">
        <v>61</v>
      </c>
      <c r="I14" s="8">
        <v>80</v>
      </c>
      <c r="J14" s="8">
        <v>90</v>
      </c>
      <c r="K14" s="8">
        <v>291</v>
      </c>
      <c r="L14" s="9">
        <v>86</v>
      </c>
      <c r="M14" s="9">
        <v>76</v>
      </c>
      <c r="N14" s="9">
        <f t="shared" si="0"/>
        <v>68.319999999999993</v>
      </c>
      <c r="O14" s="9" t="s">
        <v>21</v>
      </c>
    </row>
    <row r="15" spans="1:15" ht="27.05" customHeight="1">
      <c r="A15" s="9">
        <v>13</v>
      </c>
      <c r="B15" s="8" t="s">
        <v>219</v>
      </c>
      <c r="C15" s="8" t="s">
        <v>220</v>
      </c>
      <c r="D15" s="8" t="s">
        <v>113</v>
      </c>
      <c r="E15" s="10" t="s">
        <v>221</v>
      </c>
      <c r="F15" s="10" t="s">
        <v>222</v>
      </c>
      <c r="G15" s="8">
        <v>63</v>
      </c>
      <c r="H15" s="8">
        <v>65</v>
      </c>
      <c r="I15" s="8">
        <v>112</v>
      </c>
      <c r="J15" s="8">
        <v>76</v>
      </c>
      <c r="K15" s="8">
        <v>316</v>
      </c>
      <c r="L15" s="9">
        <v>76</v>
      </c>
      <c r="M15" s="12">
        <v>72</v>
      </c>
      <c r="N15" s="9">
        <f t="shared" si="0"/>
        <v>67.92</v>
      </c>
      <c r="O15" s="9" t="s">
        <v>21</v>
      </c>
    </row>
    <row r="16" spans="1:15" ht="27.05" customHeight="1">
      <c r="A16" s="9">
        <v>14</v>
      </c>
      <c r="B16" s="8" t="s">
        <v>223</v>
      </c>
      <c r="C16" s="8" t="s">
        <v>224</v>
      </c>
      <c r="D16" s="8" t="s">
        <v>113</v>
      </c>
      <c r="E16" s="10" t="s">
        <v>225</v>
      </c>
      <c r="F16" s="10" t="s">
        <v>226</v>
      </c>
      <c r="G16" s="8">
        <v>71</v>
      </c>
      <c r="H16" s="8">
        <v>56</v>
      </c>
      <c r="I16" s="8">
        <v>103</v>
      </c>
      <c r="J16" s="8">
        <v>55</v>
      </c>
      <c r="K16" s="8">
        <v>285</v>
      </c>
      <c r="L16" s="9">
        <v>83</v>
      </c>
      <c r="M16" s="12">
        <v>69</v>
      </c>
      <c r="N16" s="9">
        <f t="shared" si="0"/>
        <v>66</v>
      </c>
      <c r="O16" s="9" t="s">
        <v>21</v>
      </c>
    </row>
    <row r="17" spans="1:15" ht="27.05" customHeight="1">
      <c r="A17" s="9">
        <v>15</v>
      </c>
      <c r="B17" s="8" t="s">
        <v>227</v>
      </c>
      <c r="C17" s="8" t="s">
        <v>228</v>
      </c>
      <c r="D17" s="8" t="s">
        <v>113</v>
      </c>
      <c r="E17" s="10" t="s">
        <v>168</v>
      </c>
      <c r="F17" s="10" t="s">
        <v>229</v>
      </c>
      <c r="G17" s="8">
        <v>82</v>
      </c>
      <c r="H17" s="8">
        <v>56</v>
      </c>
      <c r="I17" s="8">
        <v>110</v>
      </c>
      <c r="J17" s="8">
        <v>93</v>
      </c>
      <c r="K17" s="8">
        <v>341</v>
      </c>
      <c r="L17" s="9">
        <v>83</v>
      </c>
      <c r="M17" s="12">
        <v>70</v>
      </c>
      <c r="N17" s="9">
        <f t="shared" si="0"/>
        <v>72.819999999999993</v>
      </c>
      <c r="O17" s="9" t="s">
        <v>21</v>
      </c>
    </row>
    <row r="18" spans="1:15" ht="27.05" customHeight="1">
      <c r="A18" s="9">
        <v>16</v>
      </c>
      <c r="B18" s="8" t="s">
        <v>230</v>
      </c>
      <c r="C18" s="8" t="s">
        <v>231</v>
      </c>
      <c r="D18" s="8" t="s">
        <v>113</v>
      </c>
      <c r="E18" s="10" t="s">
        <v>232</v>
      </c>
      <c r="F18" s="10" t="s">
        <v>233</v>
      </c>
      <c r="G18" s="8">
        <v>76</v>
      </c>
      <c r="H18" s="8">
        <v>44</v>
      </c>
      <c r="I18" s="8">
        <v>90</v>
      </c>
      <c r="J18" s="8">
        <v>50</v>
      </c>
      <c r="K18" s="8">
        <v>260</v>
      </c>
      <c r="L18" s="9">
        <v>76</v>
      </c>
      <c r="M18" s="12">
        <v>61</v>
      </c>
      <c r="N18" s="9">
        <f t="shared" si="0"/>
        <v>60.1</v>
      </c>
      <c r="O18" s="9" t="s">
        <v>193</v>
      </c>
    </row>
    <row r="19" spans="1:15" ht="27.05" customHeight="1">
      <c r="A19" s="9">
        <v>17</v>
      </c>
      <c r="B19" s="8" t="s">
        <v>234</v>
      </c>
      <c r="C19" s="8" t="s">
        <v>235</v>
      </c>
      <c r="D19" s="8" t="s">
        <v>113</v>
      </c>
      <c r="E19" s="10" t="s">
        <v>236</v>
      </c>
      <c r="F19" s="10" t="s">
        <v>106</v>
      </c>
      <c r="G19" s="8">
        <v>60</v>
      </c>
      <c r="H19" s="8">
        <v>58</v>
      </c>
      <c r="I19" s="8">
        <v>129</v>
      </c>
      <c r="J19" s="8">
        <v>117</v>
      </c>
      <c r="K19" s="8">
        <v>364</v>
      </c>
      <c r="L19" s="9">
        <v>89</v>
      </c>
      <c r="M19" s="12">
        <v>80</v>
      </c>
      <c r="N19" s="9">
        <f t="shared" si="0"/>
        <v>78.38</v>
      </c>
      <c r="O19" s="9" t="s">
        <v>21</v>
      </c>
    </row>
    <row r="20" spans="1:15" ht="27.05" customHeight="1">
      <c r="A20" s="9">
        <v>18</v>
      </c>
      <c r="B20" s="8" t="s">
        <v>237</v>
      </c>
      <c r="C20" s="8" t="s">
        <v>238</v>
      </c>
      <c r="D20" s="8" t="s">
        <v>113</v>
      </c>
      <c r="E20" s="10" t="s">
        <v>239</v>
      </c>
      <c r="F20" s="10" t="s">
        <v>211</v>
      </c>
      <c r="G20" s="8">
        <v>67</v>
      </c>
      <c r="H20" s="8">
        <v>67</v>
      </c>
      <c r="I20" s="8">
        <v>105</v>
      </c>
      <c r="J20" s="8">
        <v>83</v>
      </c>
      <c r="K20" s="8">
        <v>322</v>
      </c>
      <c r="L20" s="9">
        <v>87</v>
      </c>
      <c r="M20" s="12">
        <v>85</v>
      </c>
      <c r="N20" s="9">
        <f t="shared" si="0"/>
        <v>73.239999999999995</v>
      </c>
      <c r="O20" s="9" t="s">
        <v>21</v>
      </c>
    </row>
    <row r="21" spans="1:15" ht="22.65" customHeight="1">
      <c r="A21" s="17"/>
      <c r="B21" s="18"/>
      <c r="C21" s="18"/>
      <c r="D21" s="18"/>
      <c r="E21" s="19"/>
      <c r="F21" s="19"/>
      <c r="G21" s="18"/>
      <c r="H21" s="18"/>
      <c r="I21" s="18"/>
      <c r="J21" s="18"/>
      <c r="K21" s="18"/>
      <c r="L21" s="17"/>
      <c r="M21" s="20"/>
      <c r="N21" s="17"/>
      <c r="O21" s="20"/>
    </row>
  </sheetData>
  <sheetProtection password="CF04" sheet="1" objects="1" scenarios="1" selectLockedCells="1" selectUnlockedCells="1"/>
  <mergeCells count="1">
    <mergeCell ref="A1:O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全日制</vt:lpstr>
      <vt:lpstr>单考班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2019-03-27T06:25:49Z</dcterms:modified>
</cp:coreProperties>
</file>