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Sheet1!$A$2:$S$65</definedName>
  </definedNames>
  <calcPr calcId="152511"/>
</workbook>
</file>

<file path=xl/calcChain.xml><?xml version="1.0" encoding="utf-8"?>
<calcChain xmlns="http://schemas.openxmlformats.org/spreadsheetml/2006/main">
  <c r="K58" i="1" l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</calcChain>
</file>

<file path=xl/sharedStrings.xml><?xml version="1.0" encoding="utf-8"?>
<sst xmlns="http://schemas.openxmlformats.org/spreadsheetml/2006/main" count="614" uniqueCount="250">
  <si>
    <t>姓名</t>
  </si>
  <si>
    <t>考试编号</t>
  </si>
  <si>
    <t>初试成绩</t>
  </si>
  <si>
    <t>复试成绩</t>
  </si>
  <si>
    <t>复试后总成绩</t>
  </si>
  <si>
    <t>备注</t>
  </si>
  <si>
    <t>杨奇政</t>
  </si>
  <si>
    <t>105580113108050</t>
  </si>
  <si>
    <t>朱晨飞</t>
  </si>
  <si>
    <t>105580113108058</t>
  </si>
  <si>
    <t>0101</t>
  </si>
  <si>
    <t>马克思主义哲学</t>
  </si>
  <si>
    <t>刘瑞</t>
  </si>
  <si>
    <t>105580113108054</t>
  </si>
  <si>
    <t>骆敏</t>
  </si>
  <si>
    <t>105580113108078</t>
  </si>
  <si>
    <t>裴冰瑶</t>
  </si>
  <si>
    <t>105580113108062</t>
  </si>
  <si>
    <t>张镭宇</t>
  </si>
  <si>
    <t>105580113108094</t>
  </si>
  <si>
    <t>曾瑜琳</t>
  </si>
  <si>
    <t>105580113111755</t>
  </si>
  <si>
    <t>哲学</t>
    <phoneticPr fontId="2" type="noConversion"/>
  </si>
  <si>
    <t>于佳鑫</t>
  </si>
  <si>
    <t>105580113108049</t>
  </si>
  <si>
    <t>谢旗峰</t>
  </si>
  <si>
    <t>105580113119079</t>
  </si>
  <si>
    <t>赵婷婷</t>
  </si>
  <si>
    <t>105580113108092</t>
  </si>
  <si>
    <t>段卓</t>
  </si>
  <si>
    <t>105580113108064</t>
  </si>
  <si>
    <t>陈建汉</t>
  </si>
  <si>
    <t>105580113108166</t>
  </si>
  <si>
    <t>鲁瑾辉</t>
  </si>
  <si>
    <t>105580113108192</t>
  </si>
  <si>
    <t>张名扬</t>
  </si>
  <si>
    <t>105580113108149</t>
  </si>
  <si>
    <t>郝学智</t>
  </si>
  <si>
    <t>105580113108167</t>
  </si>
  <si>
    <t>叶雨姿</t>
  </si>
  <si>
    <t>105580113108133</t>
  </si>
  <si>
    <t>谢加仁</t>
  </si>
  <si>
    <t>105580113108177</t>
  </si>
  <si>
    <t>黄楷</t>
  </si>
  <si>
    <t>105580113108155</t>
  </si>
  <si>
    <t>郜旭明</t>
  </si>
  <si>
    <t>105580113108145</t>
  </si>
  <si>
    <t>张辉</t>
  </si>
  <si>
    <t>105580113108123</t>
  </si>
  <si>
    <t>中国哲学</t>
  </si>
  <si>
    <t>朱琨</t>
  </si>
  <si>
    <t>105580113108170</t>
  </si>
  <si>
    <t>李峻朗</t>
  </si>
  <si>
    <t>105580113108271</t>
  </si>
  <si>
    <t>外国哲学</t>
  </si>
  <si>
    <t>揭滢</t>
  </si>
  <si>
    <t>105580113108280</t>
  </si>
  <si>
    <t>周子洁</t>
  </si>
  <si>
    <t>105580113108225</t>
  </si>
  <si>
    <t>李梦连</t>
  </si>
  <si>
    <t>105580113108270</t>
  </si>
  <si>
    <t>陈斐仪</t>
  </si>
  <si>
    <t>105580113108246</t>
  </si>
  <si>
    <t>何晓薇</t>
  </si>
  <si>
    <t>105580113108231</t>
  </si>
  <si>
    <t>覃晓慧</t>
  </si>
  <si>
    <t>105580113108268</t>
  </si>
  <si>
    <t>康翰文</t>
  </si>
  <si>
    <t>105580113108300</t>
  </si>
  <si>
    <t>杨丽君</t>
  </si>
  <si>
    <t>105580113108217</t>
  </si>
  <si>
    <t>105580113108226</t>
  </si>
  <si>
    <t>李端</t>
  </si>
  <si>
    <t>105580113108201</t>
  </si>
  <si>
    <t>张文霞</t>
  </si>
  <si>
    <t>105580113108297</t>
  </si>
  <si>
    <t>努尔麦麦提·乌布力</t>
  </si>
  <si>
    <t>105580113108283</t>
  </si>
  <si>
    <t>苟品宇</t>
  </si>
  <si>
    <t>105580113108037</t>
  </si>
  <si>
    <t>逻辑学</t>
  </si>
  <si>
    <t>欧阳文琪</t>
  </si>
  <si>
    <t>105580113107992</t>
  </si>
  <si>
    <t>张满</t>
  </si>
  <si>
    <t>105580113107980</t>
  </si>
  <si>
    <t>黄晨</t>
  </si>
  <si>
    <t>105580113108020</t>
  </si>
  <si>
    <t>阳子荣</t>
  </si>
  <si>
    <t>105580113108007</t>
  </si>
  <si>
    <t>105580113107999</t>
  </si>
  <si>
    <t>105580113108040</t>
  </si>
  <si>
    <t>王家松</t>
  </si>
  <si>
    <t>105580113108028</t>
  </si>
  <si>
    <t>彭玉</t>
  </si>
  <si>
    <t>105580113108012</t>
  </si>
  <si>
    <t>曹航杰</t>
  </si>
  <si>
    <t>105580113108021</t>
  </si>
  <si>
    <t>105580113108026</t>
  </si>
  <si>
    <t>105580113108343</t>
  </si>
  <si>
    <t>唐玉林</t>
  </si>
  <si>
    <t>105580113108364</t>
  </si>
  <si>
    <t>彭怡娟</t>
  </si>
  <si>
    <t>105580113108365</t>
  </si>
  <si>
    <t>李显哲</t>
  </si>
  <si>
    <t>105580113108347</t>
  </si>
  <si>
    <t>郭展鹏</t>
  </si>
  <si>
    <t>105580113108358</t>
  </si>
  <si>
    <t>严佛康</t>
  </si>
  <si>
    <t>105580113108354</t>
  </si>
  <si>
    <t>王泽世</t>
  </si>
  <si>
    <t>105580113111758</t>
  </si>
  <si>
    <t>肖爽</t>
  </si>
  <si>
    <t>105580113108348</t>
  </si>
  <si>
    <t>吴磊</t>
  </si>
  <si>
    <t>105580113108355</t>
  </si>
  <si>
    <t>温世超</t>
  </si>
  <si>
    <t>105580113108112</t>
  </si>
  <si>
    <t>科学技术哲学</t>
  </si>
  <si>
    <t>李泽国</t>
  </si>
  <si>
    <t>105580113108113</t>
  </si>
  <si>
    <t>邬光彦</t>
  </si>
  <si>
    <t>105580113108106</t>
  </si>
  <si>
    <t>冯春今</t>
  </si>
  <si>
    <t>105580113108110</t>
  </si>
  <si>
    <t>薛志浩</t>
  </si>
  <si>
    <t>105580113108116</t>
  </si>
  <si>
    <t>张汉斌</t>
  </si>
  <si>
    <t>105580113108108</t>
  </si>
  <si>
    <t>杨淞翔</t>
  </si>
  <si>
    <t>105580113108118</t>
  </si>
  <si>
    <t>拟录取</t>
    <phoneticPr fontId="2" type="noConversion"/>
  </si>
  <si>
    <t>哲学</t>
    <phoneticPr fontId="2" type="noConversion"/>
  </si>
  <si>
    <t>哲学</t>
    <phoneticPr fontId="2" type="noConversion"/>
  </si>
  <si>
    <t>叶映彤</t>
    <phoneticPr fontId="3" type="noConversion"/>
  </si>
  <si>
    <t>钱笠雯</t>
    <phoneticPr fontId="3" type="noConversion"/>
  </si>
  <si>
    <t>李广荣</t>
    <phoneticPr fontId="3" type="noConversion"/>
  </si>
  <si>
    <t>拟录取</t>
  </si>
  <si>
    <t>黄海</t>
    <phoneticPr fontId="3" type="noConversion"/>
  </si>
  <si>
    <t>报考专业代码</t>
    <phoneticPr fontId="3" type="noConversion"/>
  </si>
  <si>
    <t>报考专业名称</t>
    <phoneticPr fontId="3" type="noConversion"/>
  </si>
  <si>
    <t>报考方向代码</t>
    <phoneticPr fontId="3" type="noConversion"/>
  </si>
  <si>
    <t>报考方向名称</t>
    <phoneticPr fontId="3" type="noConversion"/>
  </si>
  <si>
    <t>综合评价</t>
    <phoneticPr fontId="3" type="noConversion"/>
  </si>
  <si>
    <t>外语应用能力</t>
    <phoneticPr fontId="3" type="noConversion"/>
  </si>
  <si>
    <t>专业能力及综合素质</t>
    <phoneticPr fontId="3" type="noConversion"/>
  </si>
  <si>
    <t>拟录取否</t>
    <phoneticPr fontId="3" type="noConversion"/>
  </si>
  <si>
    <t>拟录取专业码</t>
    <phoneticPr fontId="3" type="noConversion"/>
  </si>
  <si>
    <t>拟录取专业名称</t>
    <phoneticPr fontId="3" type="noConversion"/>
  </si>
  <si>
    <t>拟录取方向码</t>
    <phoneticPr fontId="3" type="noConversion"/>
  </si>
  <si>
    <t>拟录取学科方向</t>
    <phoneticPr fontId="3" type="noConversion"/>
  </si>
  <si>
    <t>0101</t>
    <phoneticPr fontId="2" type="noConversion"/>
  </si>
  <si>
    <t>01</t>
    <phoneticPr fontId="2" type="noConversion"/>
  </si>
  <si>
    <t>马克思主义哲学</t>
    <phoneticPr fontId="3" type="noConversion"/>
  </si>
  <si>
    <t>91.8</t>
    <phoneticPr fontId="2" type="noConversion"/>
  </si>
  <si>
    <t>90.2</t>
    <phoneticPr fontId="2" type="noConversion"/>
  </si>
  <si>
    <t>283</t>
    <phoneticPr fontId="2" type="noConversion"/>
  </si>
  <si>
    <t>465</t>
    <phoneticPr fontId="2" type="noConversion"/>
  </si>
  <si>
    <t>879</t>
    <phoneticPr fontId="2" type="noConversion"/>
  </si>
  <si>
    <t>拟录取</t>
    <phoneticPr fontId="3" type="noConversion"/>
  </si>
  <si>
    <t>马克思主义哲学</t>
    <phoneticPr fontId="2" type="noConversion"/>
  </si>
  <si>
    <t>91.2</t>
    <phoneticPr fontId="2" type="noConversion"/>
  </si>
  <si>
    <t>86.8</t>
    <phoneticPr fontId="2" type="noConversion"/>
  </si>
  <si>
    <t>277</t>
    <phoneticPr fontId="2" type="noConversion"/>
  </si>
  <si>
    <t>455</t>
    <phoneticPr fontId="2" type="noConversion"/>
  </si>
  <si>
    <t>864</t>
    <phoneticPr fontId="2" type="noConversion"/>
  </si>
  <si>
    <t>88.6</t>
    <phoneticPr fontId="2" type="noConversion"/>
  </si>
  <si>
    <t>82.6</t>
    <phoneticPr fontId="2" type="noConversion"/>
  </si>
  <si>
    <t>267</t>
    <phoneticPr fontId="2" type="noConversion"/>
  </si>
  <si>
    <t>438.2</t>
    <phoneticPr fontId="2" type="noConversion"/>
  </si>
  <si>
    <t>839.2</t>
    <phoneticPr fontId="2" type="noConversion"/>
  </si>
  <si>
    <t>89.4</t>
    <phoneticPr fontId="2" type="noConversion"/>
  </si>
  <si>
    <t>83.2</t>
    <phoneticPr fontId="2" type="noConversion"/>
  </si>
  <si>
    <t>266.8</t>
    <phoneticPr fontId="2" type="noConversion"/>
  </si>
  <si>
    <t>439.4</t>
    <phoneticPr fontId="2" type="noConversion"/>
  </si>
  <si>
    <t>825.4</t>
    <phoneticPr fontId="2" type="noConversion"/>
  </si>
  <si>
    <t>89.8</t>
    <phoneticPr fontId="2" type="noConversion"/>
  </si>
  <si>
    <t>84.4</t>
    <phoneticPr fontId="2" type="noConversion"/>
  </si>
  <si>
    <t>269</t>
    <phoneticPr fontId="2" type="noConversion"/>
  </si>
  <si>
    <t>443.2</t>
    <phoneticPr fontId="2" type="noConversion"/>
  </si>
  <si>
    <t>820.2</t>
    <phoneticPr fontId="2" type="noConversion"/>
  </si>
  <si>
    <t>81.4</t>
    <phoneticPr fontId="2" type="noConversion"/>
  </si>
  <si>
    <t>78.8</t>
    <phoneticPr fontId="2" type="noConversion"/>
  </si>
  <si>
    <t>253.6</t>
    <phoneticPr fontId="2" type="noConversion"/>
  </si>
  <si>
    <t>413.8</t>
    <phoneticPr fontId="2" type="noConversion"/>
  </si>
  <si>
    <t>801.8</t>
    <phoneticPr fontId="2" type="noConversion"/>
  </si>
  <si>
    <t>75.8</t>
    <phoneticPr fontId="2" type="noConversion"/>
  </si>
  <si>
    <t>84</t>
    <phoneticPr fontId="2" type="noConversion"/>
  </si>
  <si>
    <t>228.6</t>
    <phoneticPr fontId="2" type="noConversion"/>
  </si>
  <si>
    <t>388.4</t>
    <phoneticPr fontId="2" type="noConversion"/>
  </si>
  <si>
    <t>771.4</t>
    <phoneticPr fontId="2" type="noConversion"/>
  </si>
  <si>
    <t>76</t>
    <phoneticPr fontId="2" type="noConversion"/>
  </si>
  <si>
    <t>79.6</t>
    <phoneticPr fontId="2" type="noConversion"/>
  </si>
  <si>
    <t>224</t>
    <phoneticPr fontId="2" type="noConversion"/>
  </si>
  <si>
    <t>379.6</t>
    <phoneticPr fontId="2" type="noConversion"/>
  </si>
  <si>
    <t>763.6</t>
    <phoneticPr fontId="2" type="noConversion"/>
  </si>
  <si>
    <t>72</t>
    <phoneticPr fontId="2" type="noConversion"/>
  </si>
  <si>
    <t>65</t>
    <phoneticPr fontId="2" type="noConversion"/>
  </si>
  <si>
    <t>214.2</t>
    <phoneticPr fontId="2" type="noConversion"/>
  </si>
  <si>
    <t>351.2</t>
    <phoneticPr fontId="2" type="noConversion"/>
  </si>
  <si>
    <t>730.2</t>
    <phoneticPr fontId="2" type="noConversion"/>
  </si>
  <si>
    <t>70</t>
    <phoneticPr fontId="2" type="noConversion"/>
  </si>
  <si>
    <t>66.8</t>
    <phoneticPr fontId="2" type="noConversion"/>
  </si>
  <si>
    <t>206</t>
    <phoneticPr fontId="2" type="noConversion"/>
  </si>
  <si>
    <t>342.8</t>
    <phoneticPr fontId="2" type="noConversion"/>
  </si>
  <si>
    <t>728.8</t>
    <phoneticPr fontId="2" type="noConversion"/>
  </si>
  <si>
    <t>71.2</t>
    <phoneticPr fontId="2" type="noConversion"/>
  </si>
  <si>
    <t>67.4</t>
    <phoneticPr fontId="2" type="noConversion"/>
  </si>
  <si>
    <t>186</t>
    <phoneticPr fontId="2" type="noConversion"/>
  </si>
  <si>
    <t>324.6</t>
    <phoneticPr fontId="2" type="noConversion"/>
  </si>
  <si>
    <t>699.6</t>
    <phoneticPr fontId="2" type="noConversion"/>
  </si>
  <si>
    <t>中国哲学</t>
    <phoneticPr fontId="3" type="noConversion"/>
  </si>
  <si>
    <t>拟录取</t>
    <phoneticPr fontId="2" type="noConversion"/>
  </si>
  <si>
    <t>02</t>
    <phoneticPr fontId="3" type="noConversion"/>
  </si>
  <si>
    <t>中国哲学</t>
    <phoneticPr fontId="2" type="noConversion"/>
  </si>
  <si>
    <t>高家琳</t>
    <phoneticPr fontId="2" type="noConversion"/>
  </si>
  <si>
    <t>拟录取</t>
    <phoneticPr fontId="2" type="noConversion"/>
  </si>
  <si>
    <t>03</t>
    <phoneticPr fontId="2" type="noConversion"/>
  </si>
  <si>
    <t>外国哲学</t>
    <phoneticPr fontId="2" type="noConversion"/>
  </si>
  <si>
    <t>03</t>
    <phoneticPr fontId="2" type="noConversion"/>
  </si>
  <si>
    <t>外国哲学</t>
    <phoneticPr fontId="2" type="noConversion"/>
  </si>
  <si>
    <t>03</t>
    <phoneticPr fontId="2" type="noConversion"/>
  </si>
  <si>
    <t>外国哲学</t>
    <phoneticPr fontId="2" type="noConversion"/>
  </si>
  <si>
    <t>拟录取</t>
    <phoneticPr fontId="2" type="noConversion"/>
  </si>
  <si>
    <t>哲学</t>
    <phoneticPr fontId="2" type="noConversion"/>
  </si>
  <si>
    <t>03</t>
    <phoneticPr fontId="2" type="noConversion"/>
  </si>
  <si>
    <t>外国哲学</t>
    <phoneticPr fontId="2" type="noConversion"/>
  </si>
  <si>
    <t>拟录取</t>
    <phoneticPr fontId="2" type="noConversion"/>
  </si>
  <si>
    <t>哲学</t>
    <phoneticPr fontId="2" type="noConversion"/>
  </si>
  <si>
    <t>03</t>
    <phoneticPr fontId="2" type="noConversion"/>
  </si>
  <si>
    <t>外国哲学</t>
    <phoneticPr fontId="2" type="noConversion"/>
  </si>
  <si>
    <t>04</t>
    <phoneticPr fontId="2" type="noConversion"/>
  </si>
  <si>
    <t>逻辑学</t>
    <phoneticPr fontId="2" type="noConversion"/>
  </si>
  <si>
    <t>朱婷婷</t>
  </si>
  <si>
    <t>105580113111757</t>
  </si>
  <si>
    <t>伦理学</t>
    <phoneticPr fontId="3" type="noConversion"/>
  </si>
  <si>
    <t>05</t>
    <phoneticPr fontId="2" type="noConversion"/>
  </si>
  <si>
    <t>伦理学</t>
    <phoneticPr fontId="2" type="noConversion"/>
  </si>
  <si>
    <t>许淑娴</t>
  </si>
  <si>
    <t>105580113108337</t>
  </si>
  <si>
    <t>美学</t>
    <phoneticPr fontId="3" type="noConversion"/>
  </si>
  <si>
    <t>06</t>
    <phoneticPr fontId="2" type="noConversion"/>
  </si>
  <si>
    <t>美学</t>
    <phoneticPr fontId="2" type="noConversion"/>
  </si>
  <si>
    <t>宗教学</t>
    <phoneticPr fontId="3" type="noConversion"/>
  </si>
  <si>
    <t>07</t>
    <phoneticPr fontId="2" type="noConversion"/>
  </si>
  <si>
    <t>宗教学</t>
    <phoneticPr fontId="2" type="noConversion"/>
  </si>
  <si>
    <t>08</t>
    <phoneticPr fontId="2" type="noConversion"/>
  </si>
  <si>
    <t>科学技术哲学</t>
    <phoneticPr fontId="2" type="noConversion"/>
  </si>
  <si>
    <t>少数民族
专项计划</t>
    <phoneticPr fontId="2" type="noConversion"/>
  </si>
  <si>
    <t>总成绩排名规则</t>
    <phoneticPr fontId="3" type="noConversion"/>
  </si>
  <si>
    <t xml:space="preserve">哲学系2020年硕士生复试结果公示（第一批）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</si>
</sst>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5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5" fillId="3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76" fontId="5" fillId="4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topLeftCell="A40" workbookViewId="0">
      <selection activeCell="Q10" sqref="Q10"/>
    </sheetView>
  </sheetViews>
  <sheetFormatPr defaultRowHeight="20.100000000000001" customHeight="1"/>
  <cols>
    <col min="2" max="2" width="18" customWidth="1"/>
    <col min="6" max="6" width="14.875" customWidth="1"/>
    <col min="16" max="16" width="7.625" style="27" customWidth="1"/>
    <col min="17" max="17" width="14.375" customWidth="1"/>
    <col min="18" max="18" width="9" style="31"/>
  </cols>
  <sheetData>
    <row r="1" spans="1:19" s="20" customFormat="1" ht="20.100000000000001" customHeight="1">
      <c r="A1" s="39" t="s">
        <v>249</v>
      </c>
      <c r="B1" s="39"/>
      <c r="C1" s="39"/>
      <c r="D1" s="39"/>
      <c r="E1" s="39"/>
      <c r="F1" s="39"/>
      <c r="G1" s="40"/>
      <c r="H1" s="40"/>
      <c r="I1" s="40"/>
      <c r="J1" s="40"/>
      <c r="K1" s="40"/>
      <c r="L1" s="40"/>
      <c r="M1" s="39"/>
      <c r="N1" s="39"/>
      <c r="O1" s="39"/>
      <c r="P1" s="41"/>
      <c r="Q1" s="39"/>
      <c r="R1" s="39"/>
      <c r="S1" s="39"/>
    </row>
    <row r="2" spans="1:19" s="6" customFormat="1" ht="37.5" customHeight="1">
      <c r="A2" s="1" t="s">
        <v>0</v>
      </c>
      <c r="B2" s="1" t="s">
        <v>1</v>
      </c>
      <c r="C2" s="2" t="s">
        <v>138</v>
      </c>
      <c r="D2" s="2" t="s">
        <v>139</v>
      </c>
      <c r="E2" s="2" t="s">
        <v>140</v>
      </c>
      <c r="F2" s="2" t="s">
        <v>141</v>
      </c>
      <c r="G2" s="3" t="s">
        <v>2</v>
      </c>
      <c r="H2" s="3" t="s">
        <v>142</v>
      </c>
      <c r="I2" s="3" t="s">
        <v>143</v>
      </c>
      <c r="J2" s="3" t="s">
        <v>144</v>
      </c>
      <c r="K2" s="3" t="s">
        <v>3</v>
      </c>
      <c r="L2" s="3" t="s">
        <v>4</v>
      </c>
      <c r="M2" s="4" t="s">
        <v>145</v>
      </c>
      <c r="N2" s="4" t="s">
        <v>146</v>
      </c>
      <c r="O2" s="5" t="s">
        <v>147</v>
      </c>
      <c r="P2" s="21" t="s">
        <v>148</v>
      </c>
      <c r="Q2" s="5" t="s">
        <v>149</v>
      </c>
      <c r="R2" s="5" t="s">
        <v>248</v>
      </c>
      <c r="S2" s="1" t="s">
        <v>5</v>
      </c>
    </row>
    <row r="3" spans="1:19" s="11" customFormat="1" ht="20.100000000000001" customHeight="1">
      <c r="A3" s="22" t="s">
        <v>6</v>
      </c>
      <c r="B3" s="17" t="s">
        <v>7</v>
      </c>
      <c r="C3" s="17" t="s">
        <v>150</v>
      </c>
      <c r="D3" s="17" t="s">
        <v>132</v>
      </c>
      <c r="E3" s="17" t="s">
        <v>151</v>
      </c>
      <c r="F3" s="22" t="s">
        <v>152</v>
      </c>
      <c r="G3" s="22">
        <v>414</v>
      </c>
      <c r="H3" s="17" t="s">
        <v>153</v>
      </c>
      <c r="I3" s="17" t="s">
        <v>154</v>
      </c>
      <c r="J3" s="17" t="s">
        <v>155</v>
      </c>
      <c r="K3" s="17" t="s">
        <v>156</v>
      </c>
      <c r="L3" s="17" t="s">
        <v>157</v>
      </c>
      <c r="M3" s="23" t="s">
        <v>158</v>
      </c>
      <c r="N3" s="17" t="s">
        <v>150</v>
      </c>
      <c r="O3" s="17" t="s">
        <v>132</v>
      </c>
      <c r="P3" s="17" t="s">
        <v>151</v>
      </c>
      <c r="Q3" s="8" t="s">
        <v>159</v>
      </c>
      <c r="R3" s="10">
        <v>1</v>
      </c>
      <c r="S3" s="10"/>
    </row>
    <row r="4" spans="1:19" s="11" customFormat="1" ht="20.100000000000001" customHeight="1">
      <c r="A4" s="22" t="s">
        <v>8</v>
      </c>
      <c r="B4" s="22" t="s">
        <v>9</v>
      </c>
      <c r="C4" s="17" t="s">
        <v>10</v>
      </c>
      <c r="D4" s="17" t="s">
        <v>132</v>
      </c>
      <c r="E4" s="17" t="s">
        <v>151</v>
      </c>
      <c r="F4" s="22" t="s">
        <v>11</v>
      </c>
      <c r="G4" s="17">
        <v>409</v>
      </c>
      <c r="H4" s="17" t="s">
        <v>160</v>
      </c>
      <c r="I4" s="17" t="s">
        <v>161</v>
      </c>
      <c r="J4" s="17" t="s">
        <v>162</v>
      </c>
      <c r="K4" s="17" t="s">
        <v>163</v>
      </c>
      <c r="L4" s="17" t="s">
        <v>164</v>
      </c>
      <c r="M4" s="23" t="s">
        <v>158</v>
      </c>
      <c r="N4" s="17" t="s">
        <v>10</v>
      </c>
      <c r="O4" s="17" t="s">
        <v>132</v>
      </c>
      <c r="P4" s="17" t="s">
        <v>151</v>
      </c>
      <c r="Q4" s="8" t="s">
        <v>159</v>
      </c>
      <c r="R4" s="10">
        <v>2</v>
      </c>
      <c r="S4" s="10"/>
    </row>
    <row r="5" spans="1:19" s="11" customFormat="1" ht="20.100000000000001" customHeight="1">
      <c r="A5" s="22" t="s">
        <v>12</v>
      </c>
      <c r="B5" s="22" t="s">
        <v>13</v>
      </c>
      <c r="C5" s="17" t="s">
        <v>10</v>
      </c>
      <c r="D5" s="17" t="s">
        <v>132</v>
      </c>
      <c r="E5" s="17" t="s">
        <v>151</v>
      </c>
      <c r="F5" s="22" t="s">
        <v>11</v>
      </c>
      <c r="G5" s="22">
        <v>401</v>
      </c>
      <c r="H5" s="17" t="s">
        <v>165</v>
      </c>
      <c r="I5" s="17" t="s">
        <v>166</v>
      </c>
      <c r="J5" s="17" t="s">
        <v>167</v>
      </c>
      <c r="K5" s="17" t="s">
        <v>168</v>
      </c>
      <c r="L5" s="17" t="s">
        <v>169</v>
      </c>
      <c r="M5" s="23" t="s">
        <v>158</v>
      </c>
      <c r="N5" s="17" t="s">
        <v>10</v>
      </c>
      <c r="O5" s="17" t="s">
        <v>132</v>
      </c>
      <c r="P5" s="17" t="s">
        <v>151</v>
      </c>
      <c r="Q5" s="8" t="s">
        <v>159</v>
      </c>
      <c r="R5" s="10">
        <v>3</v>
      </c>
      <c r="S5" s="10"/>
    </row>
    <row r="6" spans="1:19" s="11" customFormat="1" ht="20.100000000000001" customHeight="1">
      <c r="A6" s="22" t="s">
        <v>16</v>
      </c>
      <c r="B6" s="22" t="s">
        <v>17</v>
      </c>
      <c r="C6" s="17" t="s">
        <v>10</v>
      </c>
      <c r="D6" s="17" t="s">
        <v>132</v>
      </c>
      <c r="E6" s="17" t="s">
        <v>151</v>
      </c>
      <c r="F6" s="22" t="s">
        <v>11</v>
      </c>
      <c r="G6" s="22">
        <v>386</v>
      </c>
      <c r="H6" s="17" t="s">
        <v>170</v>
      </c>
      <c r="I6" s="17" t="s">
        <v>171</v>
      </c>
      <c r="J6" s="17" t="s">
        <v>172</v>
      </c>
      <c r="K6" s="17" t="s">
        <v>173</v>
      </c>
      <c r="L6" s="17" t="s">
        <v>174</v>
      </c>
      <c r="M6" s="23" t="s">
        <v>158</v>
      </c>
      <c r="N6" s="17" t="s">
        <v>10</v>
      </c>
      <c r="O6" s="17" t="s">
        <v>132</v>
      </c>
      <c r="P6" s="17" t="s">
        <v>151</v>
      </c>
      <c r="Q6" s="8" t="s">
        <v>159</v>
      </c>
      <c r="R6" s="10">
        <v>4</v>
      </c>
      <c r="S6" s="10"/>
    </row>
    <row r="7" spans="1:19" s="11" customFormat="1" ht="20.100000000000001" customHeight="1">
      <c r="A7" s="22" t="s">
        <v>27</v>
      </c>
      <c r="B7" s="22" t="s">
        <v>28</v>
      </c>
      <c r="C7" s="17" t="s">
        <v>10</v>
      </c>
      <c r="D7" s="17" t="s">
        <v>132</v>
      </c>
      <c r="E7" s="17" t="s">
        <v>151</v>
      </c>
      <c r="F7" s="22" t="s">
        <v>11</v>
      </c>
      <c r="G7" s="22">
        <v>377</v>
      </c>
      <c r="H7" s="17" t="s">
        <v>175</v>
      </c>
      <c r="I7" s="17" t="s">
        <v>176</v>
      </c>
      <c r="J7" s="17" t="s">
        <v>177</v>
      </c>
      <c r="K7" s="17" t="s">
        <v>178</v>
      </c>
      <c r="L7" s="17" t="s">
        <v>179</v>
      </c>
      <c r="M7" s="23" t="s">
        <v>158</v>
      </c>
      <c r="N7" s="17" t="s">
        <v>10</v>
      </c>
      <c r="O7" s="17" t="s">
        <v>132</v>
      </c>
      <c r="P7" s="17" t="s">
        <v>151</v>
      </c>
      <c r="Q7" s="8" t="s">
        <v>159</v>
      </c>
      <c r="R7" s="10">
        <v>5</v>
      </c>
      <c r="S7" s="10"/>
    </row>
    <row r="8" spans="1:19" s="11" customFormat="1" ht="20.100000000000001" customHeight="1">
      <c r="A8" s="7" t="s">
        <v>14</v>
      </c>
      <c r="B8" s="7" t="s">
        <v>15</v>
      </c>
      <c r="C8" s="8" t="s">
        <v>10</v>
      </c>
      <c r="D8" s="8" t="s">
        <v>132</v>
      </c>
      <c r="E8" s="8" t="s">
        <v>151</v>
      </c>
      <c r="F8" s="7" t="s">
        <v>11</v>
      </c>
      <c r="G8" s="7">
        <v>388</v>
      </c>
      <c r="H8" s="8" t="s">
        <v>180</v>
      </c>
      <c r="I8" s="8" t="s">
        <v>181</v>
      </c>
      <c r="J8" s="8" t="s">
        <v>182</v>
      </c>
      <c r="K8" s="8" t="s">
        <v>183</v>
      </c>
      <c r="L8" s="8" t="s">
        <v>184</v>
      </c>
      <c r="M8" s="9"/>
      <c r="N8" s="8"/>
      <c r="O8" s="8"/>
      <c r="P8" s="12"/>
      <c r="Q8" s="12"/>
      <c r="R8" s="10">
        <v>6</v>
      </c>
      <c r="S8" s="10"/>
    </row>
    <row r="9" spans="1:19" s="11" customFormat="1" ht="20.100000000000001" customHeight="1">
      <c r="A9" s="7" t="s">
        <v>23</v>
      </c>
      <c r="B9" s="7" t="s">
        <v>24</v>
      </c>
      <c r="C9" s="8" t="s">
        <v>10</v>
      </c>
      <c r="D9" s="8" t="s">
        <v>132</v>
      </c>
      <c r="E9" s="8" t="s">
        <v>151</v>
      </c>
      <c r="F9" s="7" t="s">
        <v>11</v>
      </c>
      <c r="G9" s="7">
        <v>383</v>
      </c>
      <c r="H9" s="8" t="s">
        <v>185</v>
      </c>
      <c r="I9" s="8" t="s">
        <v>186</v>
      </c>
      <c r="J9" s="8" t="s">
        <v>187</v>
      </c>
      <c r="K9" s="8" t="s">
        <v>188</v>
      </c>
      <c r="L9" s="8" t="s">
        <v>189</v>
      </c>
      <c r="M9" s="9"/>
      <c r="N9" s="8"/>
      <c r="O9" s="8"/>
      <c r="P9" s="8"/>
      <c r="Q9" s="13"/>
      <c r="R9" s="10">
        <v>7</v>
      </c>
      <c r="S9" s="10"/>
    </row>
    <row r="10" spans="1:19" s="11" customFormat="1" ht="20.100000000000001" customHeight="1">
      <c r="A10" s="7" t="s">
        <v>20</v>
      </c>
      <c r="B10" s="7" t="s">
        <v>21</v>
      </c>
      <c r="C10" s="8" t="s">
        <v>10</v>
      </c>
      <c r="D10" s="8" t="s">
        <v>132</v>
      </c>
      <c r="E10" s="8" t="s">
        <v>151</v>
      </c>
      <c r="F10" s="7" t="s">
        <v>11</v>
      </c>
      <c r="G10" s="7">
        <v>384</v>
      </c>
      <c r="H10" s="8" t="s">
        <v>190</v>
      </c>
      <c r="I10" s="8" t="s">
        <v>191</v>
      </c>
      <c r="J10" s="8" t="s">
        <v>192</v>
      </c>
      <c r="K10" s="8" t="s">
        <v>193</v>
      </c>
      <c r="L10" s="8" t="s">
        <v>194</v>
      </c>
      <c r="M10" s="9"/>
      <c r="N10" s="8"/>
      <c r="O10" s="8"/>
      <c r="P10" s="8"/>
      <c r="Q10" s="8"/>
      <c r="R10" s="10">
        <v>8</v>
      </c>
      <c r="S10" s="10"/>
    </row>
    <row r="11" spans="1:19" s="11" customFormat="1" ht="20.100000000000001" customHeight="1">
      <c r="A11" s="7" t="s">
        <v>25</v>
      </c>
      <c r="B11" s="7" t="s">
        <v>26</v>
      </c>
      <c r="C11" s="8" t="s">
        <v>10</v>
      </c>
      <c r="D11" s="8" t="s">
        <v>132</v>
      </c>
      <c r="E11" s="8" t="s">
        <v>151</v>
      </c>
      <c r="F11" s="7" t="s">
        <v>11</v>
      </c>
      <c r="G11" s="7">
        <v>379</v>
      </c>
      <c r="H11" s="8" t="s">
        <v>195</v>
      </c>
      <c r="I11" s="8" t="s">
        <v>196</v>
      </c>
      <c r="J11" s="8" t="s">
        <v>197</v>
      </c>
      <c r="K11" s="8" t="s">
        <v>198</v>
      </c>
      <c r="L11" s="8" t="s">
        <v>199</v>
      </c>
      <c r="M11" s="9"/>
      <c r="N11" s="8"/>
      <c r="O11" s="8"/>
      <c r="P11" s="8"/>
      <c r="Q11" s="13"/>
      <c r="R11" s="10">
        <v>9</v>
      </c>
      <c r="S11" s="10"/>
    </row>
    <row r="12" spans="1:19" s="11" customFormat="1" ht="20.100000000000001" customHeight="1">
      <c r="A12" s="7" t="s">
        <v>18</v>
      </c>
      <c r="B12" s="7" t="s">
        <v>19</v>
      </c>
      <c r="C12" s="8" t="s">
        <v>10</v>
      </c>
      <c r="D12" s="8" t="s">
        <v>132</v>
      </c>
      <c r="E12" s="8" t="s">
        <v>151</v>
      </c>
      <c r="F12" s="7" t="s">
        <v>11</v>
      </c>
      <c r="G12" s="7">
        <v>386</v>
      </c>
      <c r="H12" s="8" t="s">
        <v>200</v>
      </c>
      <c r="I12" s="8" t="s">
        <v>201</v>
      </c>
      <c r="J12" s="8" t="s">
        <v>202</v>
      </c>
      <c r="K12" s="8" t="s">
        <v>203</v>
      </c>
      <c r="L12" s="8" t="s">
        <v>204</v>
      </c>
      <c r="M12" s="9"/>
      <c r="N12" s="8"/>
      <c r="O12" s="8"/>
      <c r="P12" s="8"/>
      <c r="Q12" s="8"/>
      <c r="R12" s="10">
        <v>10</v>
      </c>
      <c r="S12" s="10"/>
    </row>
    <row r="13" spans="1:19" s="11" customFormat="1" ht="20.100000000000001" customHeight="1">
      <c r="A13" s="14" t="s">
        <v>29</v>
      </c>
      <c r="B13" s="14" t="s">
        <v>30</v>
      </c>
      <c r="C13" s="8" t="s">
        <v>10</v>
      </c>
      <c r="D13" s="8" t="s">
        <v>132</v>
      </c>
      <c r="E13" s="8" t="s">
        <v>151</v>
      </c>
      <c r="F13" s="7" t="s">
        <v>11</v>
      </c>
      <c r="G13" s="7">
        <v>375</v>
      </c>
      <c r="H13" s="8" t="s">
        <v>205</v>
      </c>
      <c r="I13" s="8" t="s">
        <v>206</v>
      </c>
      <c r="J13" s="8" t="s">
        <v>207</v>
      </c>
      <c r="K13" s="8" t="s">
        <v>208</v>
      </c>
      <c r="L13" s="8" t="s">
        <v>209</v>
      </c>
      <c r="M13" s="9"/>
      <c r="N13" s="8"/>
      <c r="O13" s="8"/>
      <c r="P13" s="8"/>
      <c r="Q13" s="13"/>
      <c r="R13" s="10">
        <v>11</v>
      </c>
      <c r="S13" s="10"/>
    </row>
    <row r="14" spans="1:19" s="11" customFormat="1" ht="20.100000000000001" customHeight="1">
      <c r="A14" s="16" t="s">
        <v>31</v>
      </c>
      <c r="B14" s="16" t="s">
        <v>32</v>
      </c>
      <c r="C14" s="17" t="s">
        <v>10</v>
      </c>
      <c r="D14" s="17" t="s">
        <v>132</v>
      </c>
      <c r="E14" s="17"/>
      <c r="F14" s="16" t="s">
        <v>210</v>
      </c>
      <c r="G14" s="22">
        <v>421</v>
      </c>
      <c r="H14" s="22">
        <v>92.3</v>
      </c>
      <c r="I14" s="22">
        <v>92.8</v>
      </c>
      <c r="J14" s="22">
        <v>276.5</v>
      </c>
      <c r="K14" s="22">
        <v>461.7</v>
      </c>
      <c r="L14" s="22">
        <v>882.7</v>
      </c>
      <c r="M14" s="23" t="s">
        <v>211</v>
      </c>
      <c r="N14" s="17" t="s">
        <v>10</v>
      </c>
      <c r="O14" s="17" t="s">
        <v>132</v>
      </c>
      <c r="P14" s="24" t="s">
        <v>212</v>
      </c>
      <c r="Q14" s="8" t="s">
        <v>213</v>
      </c>
      <c r="R14" s="10">
        <v>1</v>
      </c>
      <c r="S14" s="10"/>
    </row>
    <row r="15" spans="1:19" s="11" customFormat="1" ht="20.100000000000001" customHeight="1">
      <c r="A15" s="16" t="s">
        <v>33</v>
      </c>
      <c r="B15" s="16" t="s">
        <v>34</v>
      </c>
      <c r="C15" s="17" t="s">
        <v>10</v>
      </c>
      <c r="D15" s="17" t="s">
        <v>132</v>
      </c>
      <c r="E15" s="17"/>
      <c r="F15" s="16" t="s">
        <v>210</v>
      </c>
      <c r="G15" s="22">
        <v>417</v>
      </c>
      <c r="H15" s="22">
        <v>91.2</v>
      </c>
      <c r="I15" s="22">
        <v>92</v>
      </c>
      <c r="J15" s="22">
        <v>272.5</v>
      </c>
      <c r="K15" s="22">
        <v>455.7</v>
      </c>
      <c r="L15" s="22">
        <v>872.7</v>
      </c>
      <c r="M15" s="23" t="s">
        <v>211</v>
      </c>
      <c r="N15" s="17" t="s">
        <v>10</v>
      </c>
      <c r="O15" s="17" t="s">
        <v>132</v>
      </c>
      <c r="P15" s="24" t="s">
        <v>212</v>
      </c>
      <c r="Q15" s="8" t="s">
        <v>213</v>
      </c>
      <c r="R15" s="10">
        <v>2</v>
      </c>
      <c r="S15" s="10"/>
    </row>
    <row r="16" spans="1:19" s="11" customFormat="1" ht="20.100000000000001" customHeight="1">
      <c r="A16" s="16" t="s">
        <v>37</v>
      </c>
      <c r="B16" s="16" t="s">
        <v>38</v>
      </c>
      <c r="C16" s="17" t="s">
        <v>10</v>
      </c>
      <c r="D16" s="17" t="s">
        <v>132</v>
      </c>
      <c r="E16" s="17"/>
      <c r="F16" s="16" t="s">
        <v>210</v>
      </c>
      <c r="G16" s="22">
        <v>403</v>
      </c>
      <c r="H16" s="22">
        <v>91</v>
      </c>
      <c r="I16" s="22">
        <v>88.7</v>
      </c>
      <c r="J16" s="22">
        <v>269.2</v>
      </c>
      <c r="K16" s="22">
        <v>448.9</v>
      </c>
      <c r="L16" s="22">
        <v>851.9</v>
      </c>
      <c r="M16" s="23" t="s">
        <v>211</v>
      </c>
      <c r="N16" s="17" t="s">
        <v>10</v>
      </c>
      <c r="O16" s="17" t="s">
        <v>132</v>
      </c>
      <c r="P16" s="24" t="s">
        <v>212</v>
      </c>
      <c r="Q16" s="8" t="s">
        <v>213</v>
      </c>
      <c r="R16" s="10">
        <v>3</v>
      </c>
      <c r="S16" s="10"/>
    </row>
    <row r="17" spans="1:19" s="11" customFormat="1" ht="20.100000000000001" customHeight="1">
      <c r="A17" s="16" t="s">
        <v>35</v>
      </c>
      <c r="B17" s="16" t="s">
        <v>36</v>
      </c>
      <c r="C17" s="17" t="s">
        <v>10</v>
      </c>
      <c r="D17" s="17" t="s">
        <v>132</v>
      </c>
      <c r="E17" s="17"/>
      <c r="F17" s="16" t="s">
        <v>210</v>
      </c>
      <c r="G17" s="22">
        <v>404</v>
      </c>
      <c r="H17" s="22">
        <v>87.8</v>
      </c>
      <c r="I17" s="22">
        <v>86.5</v>
      </c>
      <c r="J17" s="22">
        <v>262.5</v>
      </c>
      <c r="K17" s="22">
        <v>436.8</v>
      </c>
      <c r="L17" s="22">
        <v>840.8</v>
      </c>
      <c r="M17" s="23" t="s">
        <v>211</v>
      </c>
      <c r="N17" s="17" t="s">
        <v>10</v>
      </c>
      <c r="O17" s="17" t="s">
        <v>132</v>
      </c>
      <c r="P17" s="24" t="s">
        <v>212</v>
      </c>
      <c r="Q17" s="8" t="s">
        <v>213</v>
      </c>
      <c r="R17" s="10">
        <v>4</v>
      </c>
      <c r="S17" s="10"/>
    </row>
    <row r="18" spans="1:19" s="11" customFormat="1" ht="20.100000000000001" customHeight="1">
      <c r="A18" s="16" t="s">
        <v>45</v>
      </c>
      <c r="B18" s="16" t="s">
        <v>46</v>
      </c>
      <c r="C18" s="17" t="s">
        <v>10</v>
      </c>
      <c r="D18" s="17" t="s">
        <v>132</v>
      </c>
      <c r="E18" s="32"/>
      <c r="F18" s="16" t="s">
        <v>210</v>
      </c>
      <c r="G18" s="22">
        <v>385</v>
      </c>
      <c r="H18" s="32">
        <v>90.5</v>
      </c>
      <c r="I18" s="32">
        <v>86.5</v>
      </c>
      <c r="J18" s="32">
        <v>267.3</v>
      </c>
      <c r="K18" s="22">
        <v>444.3</v>
      </c>
      <c r="L18" s="22">
        <v>829.3</v>
      </c>
      <c r="M18" s="23" t="s">
        <v>211</v>
      </c>
      <c r="N18" s="17" t="s">
        <v>10</v>
      </c>
      <c r="O18" s="17" t="s">
        <v>132</v>
      </c>
      <c r="P18" s="24" t="s">
        <v>212</v>
      </c>
      <c r="Q18" s="8" t="s">
        <v>213</v>
      </c>
      <c r="R18" s="10">
        <v>5</v>
      </c>
      <c r="S18" s="10"/>
    </row>
    <row r="19" spans="1:19" s="11" customFormat="1" ht="20.100000000000001" customHeight="1">
      <c r="A19" s="16" t="s">
        <v>50</v>
      </c>
      <c r="B19" s="16" t="s">
        <v>51</v>
      </c>
      <c r="C19" s="17" t="s">
        <v>10</v>
      </c>
      <c r="D19" s="17" t="s">
        <v>132</v>
      </c>
      <c r="E19" s="32"/>
      <c r="F19" s="16" t="s">
        <v>49</v>
      </c>
      <c r="G19" s="22">
        <v>379</v>
      </c>
      <c r="H19" s="32">
        <v>89.3</v>
      </c>
      <c r="I19" s="32">
        <v>91.3</v>
      </c>
      <c r="J19" s="32">
        <v>266.7</v>
      </c>
      <c r="K19" s="22">
        <v>447.29999999999995</v>
      </c>
      <c r="L19" s="22">
        <v>826.3</v>
      </c>
      <c r="M19" s="23" t="s">
        <v>211</v>
      </c>
      <c r="N19" s="17" t="s">
        <v>10</v>
      </c>
      <c r="O19" s="17" t="s">
        <v>132</v>
      </c>
      <c r="P19" s="24" t="s">
        <v>212</v>
      </c>
      <c r="Q19" s="8" t="s">
        <v>213</v>
      </c>
      <c r="R19" s="10">
        <v>6</v>
      </c>
      <c r="S19" s="10"/>
    </row>
    <row r="20" spans="1:19" s="11" customFormat="1" ht="20.100000000000001" customHeight="1">
      <c r="A20" s="16" t="s">
        <v>41</v>
      </c>
      <c r="B20" s="16" t="s">
        <v>42</v>
      </c>
      <c r="C20" s="17" t="s">
        <v>10</v>
      </c>
      <c r="D20" s="17" t="s">
        <v>132</v>
      </c>
      <c r="E20" s="17"/>
      <c r="F20" s="16" t="s">
        <v>210</v>
      </c>
      <c r="G20" s="22">
        <v>391</v>
      </c>
      <c r="H20" s="22">
        <v>87.2</v>
      </c>
      <c r="I20" s="22">
        <v>84.5</v>
      </c>
      <c r="J20" s="22">
        <v>262.5</v>
      </c>
      <c r="K20" s="22">
        <v>434.2</v>
      </c>
      <c r="L20" s="22">
        <v>825.2</v>
      </c>
      <c r="M20" s="23" t="s">
        <v>211</v>
      </c>
      <c r="N20" s="17" t="s">
        <v>10</v>
      </c>
      <c r="O20" s="17" t="s">
        <v>132</v>
      </c>
      <c r="P20" s="24" t="s">
        <v>212</v>
      </c>
      <c r="Q20" s="8" t="s">
        <v>213</v>
      </c>
      <c r="R20" s="10">
        <v>7</v>
      </c>
      <c r="S20" s="10"/>
    </row>
    <row r="21" spans="1:19" s="11" customFormat="1" ht="20.100000000000001" customHeight="1">
      <c r="A21" s="14" t="s">
        <v>39</v>
      </c>
      <c r="B21" s="14" t="s">
        <v>40</v>
      </c>
      <c r="C21" s="8" t="s">
        <v>10</v>
      </c>
      <c r="D21" s="8" t="s">
        <v>132</v>
      </c>
      <c r="E21" s="8"/>
      <c r="F21" s="14" t="s">
        <v>210</v>
      </c>
      <c r="G21" s="7">
        <v>391</v>
      </c>
      <c r="H21" s="7">
        <v>82.8</v>
      </c>
      <c r="I21" s="7">
        <v>85.2</v>
      </c>
      <c r="J21" s="7">
        <v>246.7</v>
      </c>
      <c r="K21" s="7">
        <v>414.7</v>
      </c>
      <c r="L21" s="7">
        <v>805.7</v>
      </c>
      <c r="M21" s="9"/>
      <c r="N21" s="8"/>
      <c r="O21" s="8"/>
      <c r="P21" s="8"/>
      <c r="Q21" s="13"/>
      <c r="R21" s="10">
        <v>8</v>
      </c>
      <c r="S21" s="10"/>
    </row>
    <row r="22" spans="1:19" s="11" customFormat="1" ht="20.100000000000001" customHeight="1">
      <c r="A22" s="14" t="s">
        <v>43</v>
      </c>
      <c r="B22" s="14" t="s">
        <v>44</v>
      </c>
      <c r="C22" s="8" t="s">
        <v>10</v>
      </c>
      <c r="D22" s="8" t="s">
        <v>132</v>
      </c>
      <c r="E22" s="8"/>
      <c r="F22" s="14" t="s">
        <v>210</v>
      </c>
      <c r="G22" s="7">
        <v>390</v>
      </c>
      <c r="H22" s="7">
        <v>81</v>
      </c>
      <c r="I22" s="7">
        <v>85.2</v>
      </c>
      <c r="J22" s="7">
        <v>243</v>
      </c>
      <c r="K22" s="7">
        <v>409.2</v>
      </c>
      <c r="L22" s="7">
        <v>799.2</v>
      </c>
      <c r="M22" s="9"/>
      <c r="N22" s="8"/>
      <c r="O22" s="8"/>
      <c r="P22" s="8"/>
      <c r="Q22" s="13"/>
      <c r="R22" s="10">
        <v>9</v>
      </c>
      <c r="S22" s="10"/>
    </row>
    <row r="23" spans="1:19" s="11" customFormat="1" ht="20.100000000000001" customHeight="1">
      <c r="A23" s="14" t="s">
        <v>47</v>
      </c>
      <c r="B23" s="14" t="s">
        <v>48</v>
      </c>
      <c r="C23" s="8" t="s">
        <v>10</v>
      </c>
      <c r="D23" s="8" t="s">
        <v>132</v>
      </c>
      <c r="E23" s="26"/>
      <c r="F23" s="14" t="s">
        <v>49</v>
      </c>
      <c r="G23" s="7">
        <v>380</v>
      </c>
      <c r="H23" s="26">
        <v>75.5</v>
      </c>
      <c r="I23" s="26">
        <v>77.2</v>
      </c>
      <c r="J23" s="26">
        <v>225.8</v>
      </c>
      <c r="K23" s="7">
        <v>378.5</v>
      </c>
      <c r="L23" s="7">
        <v>758.5</v>
      </c>
      <c r="M23" s="9"/>
      <c r="N23" s="8"/>
      <c r="O23" s="8"/>
      <c r="P23" s="8"/>
      <c r="Q23" s="13"/>
      <c r="R23" s="10">
        <v>10</v>
      </c>
      <c r="S23" s="10"/>
    </row>
    <row r="24" spans="1:19" s="6" customFormat="1" ht="20.100000000000001" customHeight="1">
      <c r="A24" s="16" t="s">
        <v>214</v>
      </c>
      <c r="B24" s="16" t="s">
        <v>71</v>
      </c>
      <c r="C24" s="17" t="s">
        <v>10</v>
      </c>
      <c r="D24" s="17" t="s">
        <v>132</v>
      </c>
      <c r="E24" s="32"/>
      <c r="F24" s="16" t="s">
        <v>54</v>
      </c>
      <c r="G24" s="18">
        <v>403</v>
      </c>
      <c r="H24" s="19">
        <v>88.83</v>
      </c>
      <c r="I24" s="33">
        <v>86.17</v>
      </c>
      <c r="J24" s="33">
        <v>264.17</v>
      </c>
      <c r="K24" s="33">
        <f t="shared" ref="K24:K35" si="0">SUBTOTAL(9,H24:J24)</f>
        <v>439.17</v>
      </c>
      <c r="L24" s="33">
        <f t="shared" ref="L24:L35" si="1">G24+K24</f>
        <v>842.17000000000007</v>
      </c>
      <c r="M24" s="32" t="s">
        <v>215</v>
      </c>
      <c r="N24" s="17" t="s">
        <v>10</v>
      </c>
      <c r="O24" s="17" t="s">
        <v>22</v>
      </c>
      <c r="P24" s="24" t="s">
        <v>216</v>
      </c>
      <c r="Q24" s="26" t="s">
        <v>217</v>
      </c>
      <c r="R24" s="26">
        <v>1</v>
      </c>
      <c r="S24" s="26"/>
    </row>
    <row r="25" spans="1:19" s="6" customFormat="1" ht="20.100000000000001" customHeight="1">
      <c r="A25" s="16" t="s">
        <v>65</v>
      </c>
      <c r="B25" s="16" t="s">
        <v>66</v>
      </c>
      <c r="C25" s="17" t="s">
        <v>10</v>
      </c>
      <c r="D25" s="17" t="s">
        <v>22</v>
      </c>
      <c r="E25" s="32"/>
      <c r="F25" s="16" t="s">
        <v>54</v>
      </c>
      <c r="G25" s="18">
        <v>405</v>
      </c>
      <c r="H25" s="33">
        <v>85</v>
      </c>
      <c r="I25" s="33">
        <v>88.5</v>
      </c>
      <c r="J25" s="33">
        <v>253</v>
      </c>
      <c r="K25" s="33">
        <f t="shared" si="0"/>
        <v>426.5</v>
      </c>
      <c r="L25" s="33">
        <f t="shared" si="1"/>
        <v>831.5</v>
      </c>
      <c r="M25" s="32" t="s">
        <v>211</v>
      </c>
      <c r="N25" s="17" t="s">
        <v>10</v>
      </c>
      <c r="O25" s="17" t="s">
        <v>132</v>
      </c>
      <c r="P25" s="24" t="s">
        <v>218</v>
      </c>
      <c r="Q25" s="26" t="s">
        <v>219</v>
      </c>
      <c r="R25" s="26">
        <v>2</v>
      </c>
      <c r="S25" s="26"/>
    </row>
    <row r="26" spans="1:19" s="6" customFormat="1" ht="20.100000000000001" customHeight="1">
      <c r="A26" s="16" t="s">
        <v>69</v>
      </c>
      <c r="B26" s="16" t="s">
        <v>70</v>
      </c>
      <c r="C26" s="17" t="s">
        <v>10</v>
      </c>
      <c r="D26" s="17" t="s">
        <v>132</v>
      </c>
      <c r="E26" s="32"/>
      <c r="F26" s="16" t="s">
        <v>54</v>
      </c>
      <c r="G26" s="18">
        <v>403</v>
      </c>
      <c r="H26" s="33">
        <v>86.83</v>
      </c>
      <c r="I26" s="33">
        <v>86.17</v>
      </c>
      <c r="J26" s="33">
        <v>252.5</v>
      </c>
      <c r="K26" s="33">
        <f t="shared" si="0"/>
        <v>425.5</v>
      </c>
      <c r="L26" s="33">
        <f t="shared" si="1"/>
        <v>828.5</v>
      </c>
      <c r="M26" s="32" t="s">
        <v>130</v>
      </c>
      <c r="N26" s="17" t="s">
        <v>10</v>
      </c>
      <c r="O26" s="17" t="s">
        <v>131</v>
      </c>
      <c r="P26" s="24" t="s">
        <v>220</v>
      </c>
      <c r="Q26" s="26" t="s">
        <v>221</v>
      </c>
      <c r="R26" s="26">
        <v>3</v>
      </c>
      <c r="S26" s="26"/>
    </row>
    <row r="27" spans="1:19" s="6" customFormat="1" ht="20.100000000000001" customHeight="1">
      <c r="A27" s="16" t="s">
        <v>63</v>
      </c>
      <c r="B27" s="16" t="s">
        <v>64</v>
      </c>
      <c r="C27" s="17" t="s">
        <v>10</v>
      </c>
      <c r="D27" s="17" t="s">
        <v>131</v>
      </c>
      <c r="E27" s="32"/>
      <c r="F27" s="16" t="s">
        <v>54</v>
      </c>
      <c r="G27" s="18">
        <v>407</v>
      </c>
      <c r="H27" s="33">
        <v>87.83</v>
      </c>
      <c r="I27" s="33">
        <v>84.67</v>
      </c>
      <c r="J27" s="33">
        <v>240</v>
      </c>
      <c r="K27" s="33">
        <f t="shared" si="0"/>
        <v>412.5</v>
      </c>
      <c r="L27" s="33">
        <f t="shared" si="1"/>
        <v>819.5</v>
      </c>
      <c r="M27" s="32" t="s">
        <v>130</v>
      </c>
      <c r="N27" s="17" t="s">
        <v>10</v>
      </c>
      <c r="O27" s="17" t="s">
        <v>131</v>
      </c>
      <c r="P27" s="24" t="s">
        <v>220</v>
      </c>
      <c r="Q27" s="26" t="s">
        <v>221</v>
      </c>
      <c r="R27" s="26">
        <v>4</v>
      </c>
      <c r="S27" s="26"/>
    </row>
    <row r="28" spans="1:19" s="6" customFormat="1" ht="20.100000000000001" customHeight="1">
      <c r="A28" s="16" t="s">
        <v>57</v>
      </c>
      <c r="B28" s="16" t="s">
        <v>58</v>
      </c>
      <c r="C28" s="17" t="s">
        <v>10</v>
      </c>
      <c r="D28" s="17" t="s">
        <v>131</v>
      </c>
      <c r="E28" s="32"/>
      <c r="F28" s="16" t="s">
        <v>54</v>
      </c>
      <c r="G28" s="18">
        <v>409</v>
      </c>
      <c r="H28" s="33">
        <v>86.67</v>
      </c>
      <c r="I28" s="33">
        <v>77.83</v>
      </c>
      <c r="J28" s="33">
        <v>245.83</v>
      </c>
      <c r="K28" s="33">
        <f t="shared" si="0"/>
        <v>410.33000000000004</v>
      </c>
      <c r="L28" s="33">
        <f t="shared" si="1"/>
        <v>819.33</v>
      </c>
      <c r="M28" s="32" t="s">
        <v>130</v>
      </c>
      <c r="N28" s="17" t="s">
        <v>10</v>
      </c>
      <c r="O28" s="17" t="s">
        <v>131</v>
      </c>
      <c r="P28" s="24" t="s">
        <v>220</v>
      </c>
      <c r="Q28" s="26" t="s">
        <v>221</v>
      </c>
      <c r="R28" s="26">
        <v>5</v>
      </c>
      <c r="S28" s="26"/>
    </row>
    <row r="29" spans="1:19" s="6" customFormat="1" ht="20.100000000000001" customHeight="1">
      <c r="A29" s="16" t="s">
        <v>72</v>
      </c>
      <c r="B29" s="16" t="s">
        <v>73</v>
      </c>
      <c r="C29" s="17" t="s">
        <v>10</v>
      </c>
      <c r="D29" s="17" t="s">
        <v>131</v>
      </c>
      <c r="E29" s="32"/>
      <c r="F29" s="16" t="s">
        <v>54</v>
      </c>
      <c r="G29" s="18">
        <v>402</v>
      </c>
      <c r="H29" s="33">
        <v>83.17</v>
      </c>
      <c r="I29" s="33">
        <v>80.33</v>
      </c>
      <c r="J29" s="33">
        <v>242.5</v>
      </c>
      <c r="K29" s="33">
        <f t="shared" si="0"/>
        <v>406</v>
      </c>
      <c r="L29" s="33">
        <f t="shared" si="1"/>
        <v>808</v>
      </c>
      <c r="M29" s="32" t="s">
        <v>130</v>
      </c>
      <c r="N29" s="17" t="s">
        <v>10</v>
      </c>
      <c r="O29" s="17" t="s">
        <v>131</v>
      </c>
      <c r="P29" s="24" t="s">
        <v>220</v>
      </c>
      <c r="Q29" s="26" t="s">
        <v>221</v>
      </c>
      <c r="R29" s="26">
        <v>6</v>
      </c>
      <c r="S29" s="26"/>
    </row>
    <row r="30" spans="1:19" s="6" customFormat="1" ht="20.100000000000001" customHeight="1">
      <c r="A30" s="16" t="s">
        <v>74</v>
      </c>
      <c r="B30" s="16" t="s">
        <v>75</v>
      </c>
      <c r="C30" s="17" t="s">
        <v>10</v>
      </c>
      <c r="D30" s="17" t="s">
        <v>131</v>
      </c>
      <c r="E30" s="32"/>
      <c r="F30" s="16" t="s">
        <v>54</v>
      </c>
      <c r="G30" s="18">
        <v>401</v>
      </c>
      <c r="H30" s="33">
        <v>81</v>
      </c>
      <c r="I30" s="33">
        <v>81.33</v>
      </c>
      <c r="J30" s="33">
        <v>235</v>
      </c>
      <c r="K30" s="33">
        <f t="shared" si="0"/>
        <v>397.33</v>
      </c>
      <c r="L30" s="33">
        <f t="shared" si="1"/>
        <v>798.32999999999993</v>
      </c>
      <c r="M30" s="32" t="s">
        <v>222</v>
      </c>
      <c r="N30" s="17" t="s">
        <v>10</v>
      </c>
      <c r="O30" s="17" t="s">
        <v>223</v>
      </c>
      <c r="P30" s="24" t="s">
        <v>224</v>
      </c>
      <c r="Q30" s="26" t="s">
        <v>225</v>
      </c>
      <c r="R30" s="26">
        <v>7</v>
      </c>
      <c r="S30" s="26"/>
    </row>
    <row r="31" spans="1:19" s="6" customFormat="1" ht="20.100000000000001" customHeight="1">
      <c r="A31" s="16" t="s">
        <v>61</v>
      </c>
      <c r="B31" s="16" t="s">
        <v>62</v>
      </c>
      <c r="C31" s="17" t="s">
        <v>10</v>
      </c>
      <c r="D31" s="17" t="s">
        <v>223</v>
      </c>
      <c r="E31" s="32"/>
      <c r="F31" s="16" t="s">
        <v>54</v>
      </c>
      <c r="G31" s="18">
        <v>408</v>
      </c>
      <c r="H31" s="33">
        <v>81</v>
      </c>
      <c r="I31" s="33">
        <v>75</v>
      </c>
      <c r="J31" s="33">
        <v>234.17</v>
      </c>
      <c r="K31" s="33">
        <f t="shared" si="0"/>
        <v>390.16999999999996</v>
      </c>
      <c r="L31" s="33">
        <f t="shared" si="1"/>
        <v>798.17</v>
      </c>
      <c r="M31" s="32" t="s">
        <v>226</v>
      </c>
      <c r="N31" s="17" t="s">
        <v>10</v>
      </c>
      <c r="O31" s="17" t="s">
        <v>227</v>
      </c>
      <c r="P31" s="24" t="s">
        <v>228</v>
      </c>
      <c r="Q31" s="26" t="s">
        <v>229</v>
      </c>
      <c r="R31" s="26">
        <v>8</v>
      </c>
      <c r="S31" s="26"/>
    </row>
    <row r="32" spans="1:19" s="6" customFormat="1" ht="20.100000000000001" customHeight="1">
      <c r="A32" s="16" t="s">
        <v>67</v>
      </c>
      <c r="B32" s="16" t="s">
        <v>68</v>
      </c>
      <c r="C32" s="17" t="s">
        <v>10</v>
      </c>
      <c r="D32" s="17" t="s">
        <v>227</v>
      </c>
      <c r="E32" s="32"/>
      <c r="F32" s="16" t="s">
        <v>54</v>
      </c>
      <c r="G32" s="18">
        <v>405</v>
      </c>
      <c r="H32" s="33">
        <v>74.17</v>
      </c>
      <c r="I32" s="33">
        <v>71.33</v>
      </c>
      <c r="J32" s="33">
        <v>230</v>
      </c>
      <c r="K32" s="33">
        <f t="shared" si="0"/>
        <v>375.5</v>
      </c>
      <c r="L32" s="33">
        <f t="shared" si="1"/>
        <v>780.5</v>
      </c>
      <c r="M32" s="32" t="s">
        <v>130</v>
      </c>
      <c r="N32" s="17" t="s">
        <v>10</v>
      </c>
      <c r="O32" s="17" t="s">
        <v>131</v>
      </c>
      <c r="P32" s="24" t="s">
        <v>220</v>
      </c>
      <c r="Q32" s="26" t="s">
        <v>221</v>
      </c>
      <c r="R32" s="26">
        <v>9</v>
      </c>
      <c r="S32" s="26"/>
    </row>
    <row r="33" spans="1:19" s="6" customFormat="1" ht="20.100000000000001" customHeight="1">
      <c r="A33" s="14" t="s">
        <v>52</v>
      </c>
      <c r="B33" s="14" t="s">
        <v>53</v>
      </c>
      <c r="C33" s="8" t="s">
        <v>10</v>
      </c>
      <c r="D33" s="8" t="s">
        <v>131</v>
      </c>
      <c r="E33" s="26"/>
      <c r="F33" s="14" t="s">
        <v>54</v>
      </c>
      <c r="G33" s="15">
        <v>426</v>
      </c>
      <c r="H33" s="34">
        <v>66.17</v>
      </c>
      <c r="I33" s="34">
        <v>60.83</v>
      </c>
      <c r="J33" s="34">
        <v>193.33</v>
      </c>
      <c r="K33" s="34">
        <f t="shared" si="0"/>
        <v>320.33000000000004</v>
      </c>
      <c r="L33" s="34">
        <f t="shared" si="1"/>
        <v>746.33</v>
      </c>
      <c r="M33" s="26"/>
      <c r="N33" s="8"/>
      <c r="O33" s="8"/>
      <c r="P33" s="8"/>
      <c r="Q33" s="26"/>
      <c r="R33" s="26">
        <v>10</v>
      </c>
      <c r="S33" s="26"/>
    </row>
    <row r="34" spans="1:19" s="6" customFormat="1" ht="20.100000000000001" customHeight="1">
      <c r="A34" s="14" t="s">
        <v>55</v>
      </c>
      <c r="B34" s="14" t="s">
        <v>56</v>
      </c>
      <c r="C34" s="8" t="s">
        <v>10</v>
      </c>
      <c r="D34" s="8" t="s">
        <v>131</v>
      </c>
      <c r="E34" s="26"/>
      <c r="F34" s="14" t="s">
        <v>54</v>
      </c>
      <c r="G34" s="15">
        <v>410</v>
      </c>
      <c r="H34" s="34">
        <v>65</v>
      </c>
      <c r="I34" s="34">
        <v>62.5</v>
      </c>
      <c r="J34" s="34">
        <v>196.67</v>
      </c>
      <c r="K34" s="34">
        <f t="shared" si="0"/>
        <v>324.16999999999996</v>
      </c>
      <c r="L34" s="34">
        <f t="shared" si="1"/>
        <v>734.17</v>
      </c>
      <c r="M34" s="26"/>
      <c r="N34" s="8"/>
      <c r="O34" s="8"/>
      <c r="P34" s="8"/>
      <c r="Q34" s="26"/>
      <c r="R34" s="26">
        <v>11</v>
      </c>
      <c r="S34" s="26"/>
    </row>
    <row r="35" spans="1:19" s="6" customFormat="1" ht="20.100000000000001" customHeight="1">
      <c r="A35" s="14" t="s">
        <v>59</v>
      </c>
      <c r="B35" s="14" t="s">
        <v>60</v>
      </c>
      <c r="C35" s="8" t="s">
        <v>10</v>
      </c>
      <c r="D35" s="8" t="s">
        <v>131</v>
      </c>
      <c r="E35" s="26"/>
      <c r="F35" s="14" t="s">
        <v>54</v>
      </c>
      <c r="G35" s="15">
        <v>409</v>
      </c>
      <c r="H35" s="34">
        <v>66.67</v>
      </c>
      <c r="I35" s="34">
        <v>64.17</v>
      </c>
      <c r="J35" s="34">
        <v>191.67</v>
      </c>
      <c r="K35" s="34">
        <f t="shared" si="0"/>
        <v>322.51</v>
      </c>
      <c r="L35" s="34">
        <f t="shared" si="1"/>
        <v>731.51</v>
      </c>
      <c r="M35" s="26"/>
      <c r="N35" s="8"/>
      <c r="O35" s="8"/>
      <c r="P35" s="8"/>
      <c r="Q35" s="26"/>
      <c r="R35" s="26">
        <v>12</v>
      </c>
      <c r="S35" s="26"/>
    </row>
    <row r="36" spans="1:19" s="6" customFormat="1" ht="20.100000000000001" customHeight="1">
      <c r="A36" s="28" t="s">
        <v>76</v>
      </c>
      <c r="B36" s="28" t="s">
        <v>77</v>
      </c>
      <c r="C36" s="29" t="s">
        <v>10</v>
      </c>
      <c r="D36" s="29" t="s">
        <v>131</v>
      </c>
      <c r="E36" s="35"/>
      <c r="F36" s="28" t="s">
        <v>221</v>
      </c>
      <c r="G36" s="30">
        <v>382</v>
      </c>
      <c r="H36" s="36">
        <v>86.33</v>
      </c>
      <c r="I36" s="36">
        <v>90.83</v>
      </c>
      <c r="J36" s="36">
        <v>256.67</v>
      </c>
      <c r="K36" s="36">
        <f t="shared" ref="K36" si="2">SUBTOTAL(9,H36:J36)</f>
        <v>433.83000000000004</v>
      </c>
      <c r="L36" s="36">
        <f t="shared" ref="L36" si="3">G36+K36</f>
        <v>815.83</v>
      </c>
      <c r="M36" s="32" t="s">
        <v>130</v>
      </c>
      <c r="N36" s="17" t="s">
        <v>10</v>
      </c>
      <c r="O36" s="17" t="s">
        <v>131</v>
      </c>
      <c r="P36" s="24" t="s">
        <v>220</v>
      </c>
      <c r="Q36" s="26" t="s">
        <v>221</v>
      </c>
      <c r="R36" s="26">
        <v>13</v>
      </c>
      <c r="S36" s="37" t="s">
        <v>247</v>
      </c>
    </row>
    <row r="37" spans="1:19" ht="20.100000000000001" customHeight="1">
      <c r="A37" s="16" t="s">
        <v>78</v>
      </c>
      <c r="B37" s="16" t="s">
        <v>79</v>
      </c>
      <c r="C37" s="17" t="s">
        <v>10</v>
      </c>
      <c r="D37" s="17" t="s">
        <v>131</v>
      </c>
      <c r="E37" s="32"/>
      <c r="F37" s="16" t="s">
        <v>80</v>
      </c>
      <c r="G37" s="22">
        <v>395</v>
      </c>
      <c r="H37" s="32">
        <v>93.4</v>
      </c>
      <c r="I37" s="32">
        <v>92</v>
      </c>
      <c r="J37" s="32">
        <v>274</v>
      </c>
      <c r="K37" s="32">
        <f t="shared" ref="K37:K58" si="4">SUBTOTAL(9,H37:J37)</f>
        <v>459.4</v>
      </c>
      <c r="L37" s="32">
        <f t="shared" ref="L37:L48" si="5">G37+K37</f>
        <v>854.4</v>
      </c>
      <c r="M37" s="32" t="s">
        <v>130</v>
      </c>
      <c r="N37" s="17" t="s">
        <v>10</v>
      </c>
      <c r="O37" s="17" t="s">
        <v>131</v>
      </c>
      <c r="P37" s="38" t="s">
        <v>230</v>
      </c>
      <c r="Q37" s="26" t="s">
        <v>231</v>
      </c>
      <c r="R37" s="26">
        <v>1</v>
      </c>
      <c r="S37" s="26"/>
    </row>
    <row r="38" spans="1:19" ht="20.100000000000001" customHeight="1">
      <c r="A38" s="16" t="s">
        <v>81</v>
      </c>
      <c r="B38" s="16" t="s">
        <v>82</v>
      </c>
      <c r="C38" s="17" t="s">
        <v>10</v>
      </c>
      <c r="D38" s="17" t="s">
        <v>131</v>
      </c>
      <c r="E38" s="32"/>
      <c r="F38" s="16" t="s">
        <v>80</v>
      </c>
      <c r="G38" s="22">
        <v>391</v>
      </c>
      <c r="H38" s="32">
        <v>90.6</v>
      </c>
      <c r="I38" s="32">
        <v>94</v>
      </c>
      <c r="J38" s="32">
        <v>267.39999999999998</v>
      </c>
      <c r="K38" s="32">
        <f t="shared" si="4"/>
        <v>452</v>
      </c>
      <c r="L38" s="32">
        <f t="shared" si="5"/>
        <v>843</v>
      </c>
      <c r="M38" s="32" t="s">
        <v>130</v>
      </c>
      <c r="N38" s="17" t="s">
        <v>10</v>
      </c>
      <c r="O38" s="17" t="s">
        <v>131</v>
      </c>
      <c r="P38" s="38" t="s">
        <v>230</v>
      </c>
      <c r="Q38" s="26" t="s">
        <v>231</v>
      </c>
      <c r="R38" s="26">
        <v>2</v>
      </c>
      <c r="S38" s="26"/>
    </row>
    <row r="39" spans="1:19" ht="20.100000000000001" customHeight="1">
      <c r="A39" s="16" t="s">
        <v>85</v>
      </c>
      <c r="B39" s="16" t="s">
        <v>86</v>
      </c>
      <c r="C39" s="17" t="s">
        <v>10</v>
      </c>
      <c r="D39" s="17" t="s">
        <v>131</v>
      </c>
      <c r="E39" s="32"/>
      <c r="F39" s="16" t="s">
        <v>80</v>
      </c>
      <c r="G39" s="22">
        <v>382</v>
      </c>
      <c r="H39" s="32">
        <v>90.8</v>
      </c>
      <c r="I39" s="32">
        <v>87</v>
      </c>
      <c r="J39" s="32">
        <v>262.60000000000002</v>
      </c>
      <c r="K39" s="32">
        <f t="shared" si="4"/>
        <v>440.40000000000003</v>
      </c>
      <c r="L39" s="32">
        <f t="shared" si="5"/>
        <v>822.40000000000009</v>
      </c>
      <c r="M39" s="32" t="s">
        <v>130</v>
      </c>
      <c r="N39" s="17" t="s">
        <v>10</v>
      </c>
      <c r="O39" s="17" t="s">
        <v>131</v>
      </c>
      <c r="P39" s="38" t="s">
        <v>230</v>
      </c>
      <c r="Q39" s="26" t="s">
        <v>231</v>
      </c>
      <c r="R39" s="26">
        <v>3</v>
      </c>
      <c r="S39" s="26"/>
    </row>
    <row r="40" spans="1:19" ht="20.100000000000001" customHeight="1">
      <c r="A40" s="16" t="s">
        <v>133</v>
      </c>
      <c r="B40" s="16" t="s">
        <v>89</v>
      </c>
      <c r="C40" s="17" t="s">
        <v>10</v>
      </c>
      <c r="D40" s="17" t="s">
        <v>131</v>
      </c>
      <c r="E40" s="32"/>
      <c r="F40" s="16" t="s">
        <v>80</v>
      </c>
      <c r="G40" s="22">
        <v>350</v>
      </c>
      <c r="H40" s="32">
        <v>91</v>
      </c>
      <c r="I40" s="32">
        <v>89.4</v>
      </c>
      <c r="J40" s="32">
        <v>267.2</v>
      </c>
      <c r="K40" s="32">
        <f t="shared" si="4"/>
        <v>447.6</v>
      </c>
      <c r="L40" s="32">
        <f t="shared" si="5"/>
        <v>797.6</v>
      </c>
      <c r="M40" s="32" t="s">
        <v>130</v>
      </c>
      <c r="N40" s="17" t="s">
        <v>10</v>
      </c>
      <c r="O40" s="17" t="s">
        <v>131</v>
      </c>
      <c r="P40" s="38" t="s">
        <v>230</v>
      </c>
      <c r="Q40" s="26" t="s">
        <v>231</v>
      </c>
      <c r="R40" s="26">
        <v>4</v>
      </c>
      <c r="S40" s="26"/>
    </row>
    <row r="41" spans="1:19" ht="20.100000000000001" customHeight="1">
      <c r="A41" s="16" t="s">
        <v>87</v>
      </c>
      <c r="B41" s="16" t="s">
        <v>88</v>
      </c>
      <c r="C41" s="17" t="s">
        <v>10</v>
      </c>
      <c r="D41" s="17" t="s">
        <v>131</v>
      </c>
      <c r="E41" s="32"/>
      <c r="F41" s="16" t="s">
        <v>80</v>
      </c>
      <c r="G41" s="22">
        <v>362</v>
      </c>
      <c r="H41" s="32">
        <v>86.4</v>
      </c>
      <c r="I41" s="32">
        <v>87.8</v>
      </c>
      <c r="J41" s="32">
        <v>254.2</v>
      </c>
      <c r="K41" s="32">
        <f t="shared" si="4"/>
        <v>428.4</v>
      </c>
      <c r="L41" s="32">
        <f t="shared" si="5"/>
        <v>790.4</v>
      </c>
      <c r="M41" s="32" t="s">
        <v>130</v>
      </c>
      <c r="N41" s="17" t="s">
        <v>10</v>
      </c>
      <c r="O41" s="17" t="s">
        <v>131</v>
      </c>
      <c r="P41" s="38" t="s">
        <v>230</v>
      </c>
      <c r="Q41" s="26" t="s">
        <v>231</v>
      </c>
      <c r="R41" s="26">
        <v>5</v>
      </c>
      <c r="S41" s="26"/>
    </row>
    <row r="42" spans="1:19" ht="20.100000000000001" customHeight="1">
      <c r="A42" s="16" t="s">
        <v>91</v>
      </c>
      <c r="B42" s="16" t="s">
        <v>92</v>
      </c>
      <c r="C42" s="17" t="s">
        <v>10</v>
      </c>
      <c r="D42" s="17" t="s">
        <v>131</v>
      </c>
      <c r="E42" s="32"/>
      <c r="F42" s="16" t="s">
        <v>80</v>
      </c>
      <c r="G42" s="22">
        <v>346</v>
      </c>
      <c r="H42" s="32">
        <v>85.6</v>
      </c>
      <c r="I42" s="32">
        <v>86.4</v>
      </c>
      <c r="J42" s="32">
        <v>254.8</v>
      </c>
      <c r="K42" s="32">
        <f t="shared" si="4"/>
        <v>426.8</v>
      </c>
      <c r="L42" s="32">
        <f t="shared" si="5"/>
        <v>772.8</v>
      </c>
      <c r="M42" s="32" t="s">
        <v>130</v>
      </c>
      <c r="N42" s="17" t="s">
        <v>10</v>
      </c>
      <c r="O42" s="17" t="s">
        <v>131</v>
      </c>
      <c r="P42" s="38" t="s">
        <v>230</v>
      </c>
      <c r="Q42" s="26" t="s">
        <v>231</v>
      </c>
      <c r="R42" s="26">
        <v>6</v>
      </c>
      <c r="S42" s="26"/>
    </row>
    <row r="43" spans="1:19" ht="20.100000000000001" customHeight="1">
      <c r="A43" s="16" t="s">
        <v>135</v>
      </c>
      <c r="B43" s="16" t="s">
        <v>97</v>
      </c>
      <c r="C43" s="17" t="s">
        <v>10</v>
      </c>
      <c r="D43" s="17" t="s">
        <v>131</v>
      </c>
      <c r="E43" s="32"/>
      <c r="F43" s="16" t="s">
        <v>80</v>
      </c>
      <c r="G43" s="22">
        <v>328</v>
      </c>
      <c r="H43" s="32">
        <v>90</v>
      </c>
      <c r="I43" s="32">
        <v>88.2</v>
      </c>
      <c r="J43" s="32">
        <v>264.2</v>
      </c>
      <c r="K43" s="32">
        <f t="shared" si="4"/>
        <v>442.4</v>
      </c>
      <c r="L43" s="32">
        <f t="shared" si="5"/>
        <v>770.4</v>
      </c>
      <c r="M43" s="32" t="s">
        <v>130</v>
      </c>
      <c r="N43" s="17" t="s">
        <v>10</v>
      </c>
      <c r="O43" s="17" t="s">
        <v>131</v>
      </c>
      <c r="P43" s="38" t="s">
        <v>230</v>
      </c>
      <c r="Q43" s="26" t="s">
        <v>231</v>
      </c>
      <c r="R43" s="26">
        <v>7</v>
      </c>
      <c r="S43" s="26"/>
    </row>
    <row r="44" spans="1:19" ht="20.100000000000001" customHeight="1">
      <c r="A44" s="14" t="s">
        <v>83</v>
      </c>
      <c r="B44" s="14" t="s">
        <v>84</v>
      </c>
      <c r="C44" s="8" t="s">
        <v>10</v>
      </c>
      <c r="D44" s="8" t="s">
        <v>131</v>
      </c>
      <c r="E44" s="26"/>
      <c r="F44" s="14" t="s">
        <v>80</v>
      </c>
      <c r="G44" s="7">
        <v>383</v>
      </c>
      <c r="H44" s="26">
        <v>77</v>
      </c>
      <c r="I44" s="26">
        <v>82.4</v>
      </c>
      <c r="J44" s="26">
        <v>220.2</v>
      </c>
      <c r="K44" s="26">
        <f t="shared" si="4"/>
        <v>379.6</v>
      </c>
      <c r="L44" s="26">
        <f t="shared" si="5"/>
        <v>762.6</v>
      </c>
      <c r="M44" s="26"/>
      <c r="N44" s="26"/>
      <c r="O44" s="26"/>
      <c r="P44" s="26"/>
      <c r="Q44" s="26"/>
      <c r="R44" s="26">
        <v>8</v>
      </c>
      <c r="S44" s="26"/>
    </row>
    <row r="45" spans="1:19" ht="20.100000000000001" customHeight="1">
      <c r="A45" s="14" t="s">
        <v>134</v>
      </c>
      <c r="B45" s="14" t="s">
        <v>90</v>
      </c>
      <c r="C45" s="8" t="s">
        <v>10</v>
      </c>
      <c r="D45" s="8" t="s">
        <v>131</v>
      </c>
      <c r="E45" s="26"/>
      <c r="F45" s="14" t="s">
        <v>80</v>
      </c>
      <c r="G45" s="7">
        <v>347</v>
      </c>
      <c r="H45" s="26">
        <v>84.2</v>
      </c>
      <c r="I45" s="26">
        <v>84.8</v>
      </c>
      <c r="J45" s="26">
        <v>233</v>
      </c>
      <c r="K45" s="26">
        <f t="shared" si="4"/>
        <v>402</v>
      </c>
      <c r="L45" s="26">
        <f t="shared" si="5"/>
        <v>749</v>
      </c>
      <c r="M45" s="26"/>
      <c r="N45" s="26"/>
      <c r="O45" s="26"/>
      <c r="P45" s="26"/>
      <c r="Q45" s="26"/>
      <c r="R45" s="26">
        <v>9</v>
      </c>
      <c r="S45" s="26"/>
    </row>
    <row r="46" spans="1:19" ht="20.100000000000001" customHeight="1">
      <c r="A46" s="14" t="s">
        <v>93</v>
      </c>
      <c r="B46" s="14" t="s">
        <v>94</v>
      </c>
      <c r="C46" s="8" t="s">
        <v>10</v>
      </c>
      <c r="D46" s="8" t="s">
        <v>131</v>
      </c>
      <c r="E46" s="26"/>
      <c r="F46" s="14" t="s">
        <v>80</v>
      </c>
      <c r="G46" s="7">
        <v>339</v>
      </c>
      <c r="H46" s="26">
        <v>80.8</v>
      </c>
      <c r="I46" s="26">
        <v>85.6</v>
      </c>
      <c r="J46" s="26">
        <v>226</v>
      </c>
      <c r="K46" s="26">
        <f t="shared" si="4"/>
        <v>392.4</v>
      </c>
      <c r="L46" s="26">
        <f t="shared" si="5"/>
        <v>731.4</v>
      </c>
      <c r="M46" s="26"/>
      <c r="N46" s="26"/>
      <c r="O46" s="26"/>
      <c r="P46" s="26"/>
      <c r="Q46" s="26"/>
      <c r="R46" s="26">
        <v>10</v>
      </c>
      <c r="S46" s="26"/>
    </row>
    <row r="47" spans="1:19" ht="20.100000000000001" customHeight="1">
      <c r="A47" s="14" t="s">
        <v>95</v>
      </c>
      <c r="B47" s="14" t="s">
        <v>96</v>
      </c>
      <c r="C47" s="8" t="s">
        <v>10</v>
      </c>
      <c r="D47" s="8" t="s">
        <v>131</v>
      </c>
      <c r="E47" s="26"/>
      <c r="F47" s="14" t="s">
        <v>80</v>
      </c>
      <c r="G47" s="7">
        <v>335</v>
      </c>
      <c r="H47" s="26">
        <v>75.400000000000006</v>
      </c>
      <c r="I47" s="26">
        <v>75.2</v>
      </c>
      <c r="J47" s="26">
        <v>207.6</v>
      </c>
      <c r="K47" s="26">
        <f t="shared" si="4"/>
        <v>358.20000000000005</v>
      </c>
      <c r="L47" s="26">
        <f t="shared" si="5"/>
        <v>693.2</v>
      </c>
      <c r="M47" s="26"/>
      <c r="N47" s="26"/>
      <c r="O47" s="26"/>
      <c r="P47" s="26"/>
      <c r="Q47" s="26"/>
      <c r="R47" s="26">
        <v>11</v>
      </c>
      <c r="S47" s="26"/>
    </row>
    <row r="48" spans="1:19" s="6" customFormat="1" ht="20.100000000000001" customHeight="1">
      <c r="A48" s="16" t="s">
        <v>232</v>
      </c>
      <c r="B48" s="16" t="s">
        <v>233</v>
      </c>
      <c r="C48" s="17" t="s">
        <v>10</v>
      </c>
      <c r="D48" s="17" t="s">
        <v>131</v>
      </c>
      <c r="E48" s="32"/>
      <c r="F48" s="16" t="s">
        <v>234</v>
      </c>
      <c r="G48" s="18">
        <v>345</v>
      </c>
      <c r="H48" s="33">
        <v>83.67</v>
      </c>
      <c r="I48" s="33">
        <v>91.33</v>
      </c>
      <c r="J48" s="33">
        <v>246.67</v>
      </c>
      <c r="K48" s="33">
        <f t="shared" si="4"/>
        <v>421.66999999999996</v>
      </c>
      <c r="L48" s="33">
        <f t="shared" si="5"/>
        <v>766.67</v>
      </c>
      <c r="M48" s="32" t="s">
        <v>130</v>
      </c>
      <c r="N48" s="17" t="s">
        <v>10</v>
      </c>
      <c r="O48" s="17" t="s">
        <v>131</v>
      </c>
      <c r="P48" s="38" t="s">
        <v>235</v>
      </c>
      <c r="Q48" s="26" t="s">
        <v>236</v>
      </c>
      <c r="R48" s="26">
        <v>1</v>
      </c>
      <c r="S48" s="26"/>
    </row>
    <row r="49" spans="1:19" s="6" customFormat="1" ht="20.100000000000001" customHeight="1">
      <c r="A49" s="16" t="s">
        <v>237</v>
      </c>
      <c r="B49" s="16" t="s">
        <v>238</v>
      </c>
      <c r="C49" s="17" t="s">
        <v>10</v>
      </c>
      <c r="D49" s="17" t="s">
        <v>131</v>
      </c>
      <c r="E49" s="32"/>
      <c r="F49" s="16" t="s">
        <v>239</v>
      </c>
      <c r="G49" s="22">
        <v>380</v>
      </c>
      <c r="H49" s="32">
        <v>90.3</v>
      </c>
      <c r="I49" s="32">
        <v>86.5</v>
      </c>
      <c r="J49" s="32">
        <v>272.5</v>
      </c>
      <c r="K49" s="22">
        <f t="shared" si="4"/>
        <v>449.3</v>
      </c>
      <c r="L49" s="22">
        <f t="shared" ref="L49" si="6">G49+K49</f>
        <v>829.3</v>
      </c>
      <c r="M49" s="32" t="s">
        <v>130</v>
      </c>
      <c r="N49" s="17" t="s">
        <v>10</v>
      </c>
      <c r="O49" s="17" t="s">
        <v>131</v>
      </c>
      <c r="P49" s="38" t="s">
        <v>240</v>
      </c>
      <c r="Q49" s="26" t="s">
        <v>241</v>
      </c>
      <c r="R49" s="26">
        <v>1</v>
      </c>
      <c r="S49" s="26"/>
    </row>
    <row r="50" spans="1:19" s="6" customFormat="1" ht="20.100000000000001" customHeight="1">
      <c r="A50" s="16" t="s">
        <v>137</v>
      </c>
      <c r="B50" s="16" t="s">
        <v>98</v>
      </c>
      <c r="C50" s="17" t="s">
        <v>10</v>
      </c>
      <c r="D50" s="17" t="s">
        <v>131</v>
      </c>
      <c r="E50" s="32"/>
      <c r="F50" s="16" t="s">
        <v>242</v>
      </c>
      <c r="G50" s="22">
        <v>416</v>
      </c>
      <c r="H50" s="32">
        <v>93.2</v>
      </c>
      <c r="I50" s="32">
        <v>90</v>
      </c>
      <c r="J50" s="32">
        <v>280.3</v>
      </c>
      <c r="K50" s="32">
        <f t="shared" si="4"/>
        <v>463.5</v>
      </c>
      <c r="L50" s="32">
        <f t="shared" ref="L50:L58" si="7">G50+K50</f>
        <v>879.5</v>
      </c>
      <c r="M50" s="32" t="s">
        <v>130</v>
      </c>
      <c r="N50" s="17" t="s">
        <v>10</v>
      </c>
      <c r="O50" s="17" t="s">
        <v>131</v>
      </c>
      <c r="P50" s="38" t="s">
        <v>243</v>
      </c>
      <c r="Q50" s="26" t="s">
        <v>244</v>
      </c>
      <c r="R50" s="26">
        <v>1</v>
      </c>
      <c r="S50" s="26"/>
    </row>
    <row r="51" spans="1:19" s="6" customFormat="1" ht="20.100000000000001" customHeight="1">
      <c r="A51" s="16" t="s">
        <v>101</v>
      </c>
      <c r="B51" s="16" t="s">
        <v>102</v>
      </c>
      <c r="C51" s="17" t="s">
        <v>10</v>
      </c>
      <c r="D51" s="17" t="s">
        <v>131</v>
      </c>
      <c r="E51" s="32"/>
      <c r="F51" s="16" t="s">
        <v>242</v>
      </c>
      <c r="G51" s="22">
        <v>396</v>
      </c>
      <c r="H51" s="32">
        <v>93.3</v>
      </c>
      <c r="I51" s="32">
        <v>95</v>
      </c>
      <c r="J51" s="32">
        <v>278.3</v>
      </c>
      <c r="K51" s="32">
        <f t="shared" si="4"/>
        <v>466.6</v>
      </c>
      <c r="L51" s="32">
        <f t="shared" si="7"/>
        <v>862.6</v>
      </c>
      <c r="M51" s="32" t="s">
        <v>130</v>
      </c>
      <c r="N51" s="17" t="s">
        <v>10</v>
      </c>
      <c r="O51" s="17" t="s">
        <v>131</v>
      </c>
      <c r="P51" s="38" t="s">
        <v>243</v>
      </c>
      <c r="Q51" s="26" t="s">
        <v>244</v>
      </c>
      <c r="R51" s="26">
        <v>2</v>
      </c>
      <c r="S51" s="26"/>
    </row>
    <row r="52" spans="1:19" s="6" customFormat="1" ht="20.100000000000001" customHeight="1">
      <c r="A52" s="16" t="s">
        <v>99</v>
      </c>
      <c r="B52" s="16" t="s">
        <v>100</v>
      </c>
      <c r="C52" s="17" t="s">
        <v>10</v>
      </c>
      <c r="D52" s="17" t="s">
        <v>131</v>
      </c>
      <c r="E52" s="32"/>
      <c r="F52" s="16" t="s">
        <v>242</v>
      </c>
      <c r="G52" s="22">
        <v>399</v>
      </c>
      <c r="H52" s="32">
        <v>90.3</v>
      </c>
      <c r="I52" s="32">
        <v>95</v>
      </c>
      <c r="J52" s="32">
        <v>271.7</v>
      </c>
      <c r="K52" s="32">
        <f t="shared" si="4"/>
        <v>457</v>
      </c>
      <c r="L52" s="32">
        <f t="shared" si="7"/>
        <v>856</v>
      </c>
      <c r="M52" s="32" t="s">
        <v>130</v>
      </c>
      <c r="N52" s="17" t="s">
        <v>10</v>
      </c>
      <c r="O52" s="17" t="s">
        <v>131</v>
      </c>
      <c r="P52" s="38" t="s">
        <v>243</v>
      </c>
      <c r="Q52" s="26" t="s">
        <v>244</v>
      </c>
      <c r="R52" s="26">
        <v>3</v>
      </c>
      <c r="S52" s="26"/>
    </row>
    <row r="53" spans="1:19" s="6" customFormat="1" ht="20.100000000000001" customHeight="1">
      <c r="A53" s="16" t="s">
        <v>103</v>
      </c>
      <c r="B53" s="16" t="s">
        <v>104</v>
      </c>
      <c r="C53" s="17" t="s">
        <v>10</v>
      </c>
      <c r="D53" s="17" t="s">
        <v>131</v>
      </c>
      <c r="E53" s="32"/>
      <c r="F53" s="16" t="s">
        <v>242</v>
      </c>
      <c r="G53" s="22">
        <v>392</v>
      </c>
      <c r="H53" s="32">
        <v>88.3</v>
      </c>
      <c r="I53" s="32">
        <v>77</v>
      </c>
      <c r="J53" s="32">
        <v>266.7</v>
      </c>
      <c r="K53" s="32">
        <f t="shared" si="4"/>
        <v>432</v>
      </c>
      <c r="L53" s="32">
        <f t="shared" si="7"/>
        <v>824</v>
      </c>
      <c r="M53" s="32" t="s">
        <v>130</v>
      </c>
      <c r="N53" s="17" t="s">
        <v>10</v>
      </c>
      <c r="O53" s="17" t="s">
        <v>131</v>
      </c>
      <c r="P53" s="38" t="s">
        <v>243</v>
      </c>
      <c r="Q53" s="26" t="s">
        <v>244</v>
      </c>
      <c r="R53" s="26">
        <v>4</v>
      </c>
      <c r="S53" s="26"/>
    </row>
    <row r="54" spans="1:19" s="6" customFormat="1" ht="20.100000000000001" customHeight="1">
      <c r="A54" s="16" t="s">
        <v>109</v>
      </c>
      <c r="B54" s="16" t="s">
        <v>110</v>
      </c>
      <c r="C54" s="17" t="s">
        <v>10</v>
      </c>
      <c r="D54" s="17" t="s">
        <v>131</v>
      </c>
      <c r="E54" s="32"/>
      <c r="F54" s="16" t="s">
        <v>242</v>
      </c>
      <c r="G54" s="22">
        <v>367</v>
      </c>
      <c r="H54" s="32">
        <v>86.7</v>
      </c>
      <c r="I54" s="32">
        <v>95</v>
      </c>
      <c r="J54" s="32">
        <v>259.3</v>
      </c>
      <c r="K54" s="32">
        <f t="shared" si="4"/>
        <v>441</v>
      </c>
      <c r="L54" s="32">
        <f t="shared" si="7"/>
        <v>808</v>
      </c>
      <c r="M54" s="32" t="s">
        <v>130</v>
      </c>
      <c r="N54" s="17" t="s">
        <v>10</v>
      </c>
      <c r="O54" s="17" t="s">
        <v>131</v>
      </c>
      <c r="P54" s="38" t="s">
        <v>243</v>
      </c>
      <c r="Q54" s="26" t="s">
        <v>244</v>
      </c>
      <c r="R54" s="26">
        <v>5</v>
      </c>
      <c r="S54" s="26"/>
    </row>
    <row r="55" spans="1:19" s="6" customFormat="1" ht="20.100000000000001" customHeight="1">
      <c r="A55" s="16" t="s">
        <v>107</v>
      </c>
      <c r="B55" s="16" t="s">
        <v>108</v>
      </c>
      <c r="C55" s="17" t="s">
        <v>10</v>
      </c>
      <c r="D55" s="17" t="s">
        <v>131</v>
      </c>
      <c r="E55" s="32"/>
      <c r="F55" s="16" t="s">
        <v>242</v>
      </c>
      <c r="G55" s="22">
        <v>368</v>
      </c>
      <c r="H55" s="32">
        <v>80.3</v>
      </c>
      <c r="I55" s="32">
        <v>80</v>
      </c>
      <c r="J55" s="32">
        <v>238.3</v>
      </c>
      <c r="K55" s="32">
        <f t="shared" si="4"/>
        <v>398.6</v>
      </c>
      <c r="L55" s="32">
        <f t="shared" si="7"/>
        <v>766.6</v>
      </c>
      <c r="M55" s="32" t="s">
        <v>130</v>
      </c>
      <c r="N55" s="17" t="s">
        <v>10</v>
      </c>
      <c r="O55" s="17" t="s">
        <v>131</v>
      </c>
      <c r="P55" s="38" t="s">
        <v>243</v>
      </c>
      <c r="Q55" s="26" t="s">
        <v>244</v>
      </c>
      <c r="R55" s="26">
        <v>6</v>
      </c>
      <c r="S55" s="26"/>
    </row>
    <row r="56" spans="1:19" s="6" customFormat="1" ht="20.100000000000001" customHeight="1">
      <c r="A56" s="14" t="s">
        <v>105</v>
      </c>
      <c r="B56" s="14" t="s">
        <v>106</v>
      </c>
      <c r="C56" s="8" t="s">
        <v>10</v>
      </c>
      <c r="D56" s="8" t="s">
        <v>131</v>
      </c>
      <c r="E56" s="26"/>
      <c r="F56" s="14" t="s">
        <v>242</v>
      </c>
      <c r="G56" s="7">
        <v>376</v>
      </c>
      <c r="H56" s="26">
        <v>78.3</v>
      </c>
      <c r="I56" s="26">
        <v>87</v>
      </c>
      <c r="J56" s="26">
        <v>222.5</v>
      </c>
      <c r="K56" s="26">
        <f t="shared" si="4"/>
        <v>387.8</v>
      </c>
      <c r="L56" s="26">
        <f t="shared" si="7"/>
        <v>763.8</v>
      </c>
      <c r="M56" s="26"/>
      <c r="N56" s="26"/>
      <c r="O56" s="26"/>
      <c r="P56" s="26"/>
      <c r="Q56" s="26"/>
      <c r="R56" s="26">
        <v>7</v>
      </c>
      <c r="S56" s="26"/>
    </row>
    <row r="57" spans="1:19" s="6" customFormat="1" ht="20.100000000000001" customHeight="1">
      <c r="A57" s="14" t="s">
        <v>113</v>
      </c>
      <c r="B57" s="14" t="s">
        <v>114</v>
      </c>
      <c r="C57" s="8" t="s">
        <v>10</v>
      </c>
      <c r="D57" s="8" t="s">
        <v>131</v>
      </c>
      <c r="E57" s="26"/>
      <c r="F57" s="14" t="s">
        <v>242</v>
      </c>
      <c r="G57" s="7">
        <v>338</v>
      </c>
      <c r="H57" s="26">
        <v>82.3</v>
      </c>
      <c r="I57" s="26">
        <v>77</v>
      </c>
      <c r="J57" s="26">
        <v>249.7</v>
      </c>
      <c r="K57" s="26">
        <f t="shared" si="4"/>
        <v>409</v>
      </c>
      <c r="L57" s="26">
        <f t="shared" si="7"/>
        <v>747</v>
      </c>
      <c r="M57" s="26"/>
      <c r="N57" s="26"/>
      <c r="O57" s="26"/>
      <c r="P57" s="26"/>
      <c r="Q57" s="26"/>
      <c r="R57" s="26">
        <v>8</v>
      </c>
      <c r="S57" s="26"/>
    </row>
    <row r="58" spans="1:19" s="6" customFormat="1" ht="20.100000000000001" customHeight="1">
      <c r="A58" s="14" t="s">
        <v>111</v>
      </c>
      <c r="B58" s="14" t="s">
        <v>112</v>
      </c>
      <c r="C58" s="8" t="s">
        <v>10</v>
      </c>
      <c r="D58" s="8" t="s">
        <v>131</v>
      </c>
      <c r="E58" s="26"/>
      <c r="F58" s="14" t="s">
        <v>242</v>
      </c>
      <c r="G58" s="7">
        <v>346</v>
      </c>
      <c r="H58" s="26">
        <v>72</v>
      </c>
      <c r="I58" s="26">
        <v>75</v>
      </c>
      <c r="J58" s="26">
        <v>208.3</v>
      </c>
      <c r="K58" s="26">
        <f t="shared" si="4"/>
        <v>355.3</v>
      </c>
      <c r="L58" s="26">
        <f t="shared" si="7"/>
        <v>701.3</v>
      </c>
      <c r="M58" s="26"/>
      <c r="N58" s="26"/>
      <c r="O58" s="26"/>
      <c r="P58" s="26"/>
      <c r="Q58" s="26"/>
      <c r="R58" s="26">
        <v>9</v>
      </c>
      <c r="S58" s="26"/>
    </row>
    <row r="59" spans="1:19" s="6" customFormat="1" ht="20.100000000000001" customHeight="1">
      <c r="A59" s="16" t="s">
        <v>118</v>
      </c>
      <c r="B59" s="16" t="s">
        <v>119</v>
      </c>
      <c r="C59" s="17" t="s">
        <v>10</v>
      </c>
      <c r="D59" s="17" t="s">
        <v>131</v>
      </c>
      <c r="E59" s="38" t="s">
        <v>245</v>
      </c>
      <c r="F59" s="16" t="s">
        <v>117</v>
      </c>
      <c r="G59" s="22">
        <v>374</v>
      </c>
      <c r="H59" s="32">
        <v>83.6</v>
      </c>
      <c r="I59" s="32">
        <v>80</v>
      </c>
      <c r="J59" s="32">
        <v>252</v>
      </c>
      <c r="K59" s="32">
        <v>415.6</v>
      </c>
      <c r="L59" s="32">
        <v>789.6</v>
      </c>
      <c r="M59" s="32" t="s">
        <v>136</v>
      </c>
      <c r="N59" s="17" t="s">
        <v>10</v>
      </c>
      <c r="O59" s="17" t="s">
        <v>131</v>
      </c>
      <c r="P59" s="38" t="s">
        <v>245</v>
      </c>
      <c r="Q59" s="26" t="s">
        <v>246</v>
      </c>
      <c r="R59" s="26">
        <v>1</v>
      </c>
      <c r="S59" s="26"/>
    </row>
    <row r="60" spans="1:19" s="6" customFormat="1" ht="20.100000000000001" customHeight="1">
      <c r="A60" s="16" t="s">
        <v>115</v>
      </c>
      <c r="B60" s="16" t="s">
        <v>116</v>
      </c>
      <c r="C60" s="17" t="s">
        <v>10</v>
      </c>
      <c r="D60" s="17" t="s">
        <v>131</v>
      </c>
      <c r="E60" s="38" t="s">
        <v>245</v>
      </c>
      <c r="F60" s="16" t="s">
        <v>117</v>
      </c>
      <c r="G60" s="22">
        <v>399</v>
      </c>
      <c r="H60" s="32">
        <v>76</v>
      </c>
      <c r="I60" s="32">
        <v>68</v>
      </c>
      <c r="J60" s="32">
        <v>229</v>
      </c>
      <c r="K60" s="32">
        <v>373</v>
      </c>
      <c r="L60" s="32">
        <v>772</v>
      </c>
      <c r="M60" s="32" t="s">
        <v>130</v>
      </c>
      <c r="N60" s="17" t="s">
        <v>10</v>
      </c>
      <c r="O60" s="17" t="s">
        <v>131</v>
      </c>
      <c r="P60" s="38" t="s">
        <v>245</v>
      </c>
      <c r="Q60" s="26" t="s">
        <v>246</v>
      </c>
      <c r="R60" s="26">
        <v>2</v>
      </c>
      <c r="S60" s="26"/>
    </row>
    <row r="61" spans="1:19" s="6" customFormat="1" ht="20.100000000000001" customHeight="1">
      <c r="A61" s="16" t="s">
        <v>120</v>
      </c>
      <c r="B61" s="16" t="s">
        <v>121</v>
      </c>
      <c r="C61" s="17" t="s">
        <v>10</v>
      </c>
      <c r="D61" s="17" t="s">
        <v>131</v>
      </c>
      <c r="E61" s="38" t="s">
        <v>245</v>
      </c>
      <c r="F61" s="16" t="s">
        <v>117</v>
      </c>
      <c r="G61" s="22">
        <v>355</v>
      </c>
      <c r="H61" s="32">
        <v>83</v>
      </c>
      <c r="I61" s="32">
        <v>77</v>
      </c>
      <c r="J61" s="32">
        <v>254</v>
      </c>
      <c r="K61" s="32">
        <v>414</v>
      </c>
      <c r="L61" s="32">
        <v>769</v>
      </c>
      <c r="M61" s="32" t="s">
        <v>130</v>
      </c>
      <c r="N61" s="17" t="s">
        <v>10</v>
      </c>
      <c r="O61" s="17" t="s">
        <v>131</v>
      </c>
      <c r="P61" s="38" t="s">
        <v>245</v>
      </c>
      <c r="Q61" s="26" t="s">
        <v>246</v>
      </c>
      <c r="R61" s="26">
        <v>3</v>
      </c>
      <c r="S61" s="26"/>
    </row>
    <row r="62" spans="1:19" s="6" customFormat="1" ht="20.100000000000001" customHeight="1">
      <c r="A62" s="16" t="s">
        <v>122</v>
      </c>
      <c r="B62" s="16" t="s">
        <v>123</v>
      </c>
      <c r="C62" s="17" t="s">
        <v>10</v>
      </c>
      <c r="D62" s="17" t="s">
        <v>131</v>
      </c>
      <c r="E62" s="38" t="s">
        <v>245</v>
      </c>
      <c r="F62" s="16" t="s">
        <v>117</v>
      </c>
      <c r="G62" s="22">
        <v>351</v>
      </c>
      <c r="H62" s="32">
        <v>81</v>
      </c>
      <c r="I62" s="32">
        <v>79.599999999999994</v>
      </c>
      <c r="J62" s="32">
        <v>240.4</v>
      </c>
      <c r="K62" s="32">
        <v>401</v>
      </c>
      <c r="L62" s="32">
        <v>752</v>
      </c>
      <c r="M62" s="32" t="s">
        <v>130</v>
      </c>
      <c r="N62" s="17" t="s">
        <v>10</v>
      </c>
      <c r="O62" s="17" t="s">
        <v>131</v>
      </c>
      <c r="P62" s="38" t="s">
        <v>245</v>
      </c>
      <c r="Q62" s="26" t="s">
        <v>246</v>
      </c>
      <c r="R62" s="26">
        <v>4</v>
      </c>
      <c r="S62" s="26"/>
    </row>
    <row r="63" spans="1:19" s="6" customFormat="1" ht="20.100000000000001" customHeight="1">
      <c r="A63" s="14" t="s">
        <v>124</v>
      </c>
      <c r="B63" s="14" t="s">
        <v>125</v>
      </c>
      <c r="C63" s="8" t="s">
        <v>10</v>
      </c>
      <c r="D63" s="8" t="s">
        <v>131</v>
      </c>
      <c r="E63" s="25" t="s">
        <v>245</v>
      </c>
      <c r="F63" s="14" t="s">
        <v>117</v>
      </c>
      <c r="G63" s="7">
        <v>334</v>
      </c>
      <c r="H63" s="26">
        <v>75.400000000000006</v>
      </c>
      <c r="I63" s="26">
        <v>79</v>
      </c>
      <c r="J63" s="26">
        <v>228</v>
      </c>
      <c r="K63" s="26">
        <v>382.4</v>
      </c>
      <c r="L63" s="26">
        <v>716.4</v>
      </c>
      <c r="M63" s="26"/>
      <c r="N63" s="26"/>
      <c r="O63" s="26"/>
      <c r="P63" s="26"/>
      <c r="Q63" s="26"/>
      <c r="R63" s="26">
        <v>5</v>
      </c>
      <c r="S63" s="26"/>
    </row>
    <row r="64" spans="1:19" s="6" customFormat="1" ht="20.100000000000001" customHeight="1">
      <c r="A64" s="14" t="s">
        <v>126</v>
      </c>
      <c r="B64" s="14" t="s">
        <v>127</v>
      </c>
      <c r="C64" s="8" t="s">
        <v>10</v>
      </c>
      <c r="D64" s="8" t="s">
        <v>131</v>
      </c>
      <c r="E64" s="25" t="s">
        <v>245</v>
      </c>
      <c r="F64" s="14" t="s">
        <v>117</v>
      </c>
      <c r="G64" s="7">
        <v>332</v>
      </c>
      <c r="H64" s="26">
        <v>71</v>
      </c>
      <c r="I64" s="26">
        <v>62.4</v>
      </c>
      <c r="J64" s="26">
        <v>216</v>
      </c>
      <c r="K64" s="26">
        <v>349.4</v>
      </c>
      <c r="L64" s="26">
        <v>681.4</v>
      </c>
      <c r="M64" s="26"/>
      <c r="N64" s="26"/>
      <c r="O64" s="26"/>
      <c r="P64" s="26"/>
      <c r="Q64" s="26"/>
      <c r="R64" s="26">
        <v>6</v>
      </c>
      <c r="S64" s="26"/>
    </row>
    <row r="65" spans="1:19" s="6" customFormat="1" ht="20.100000000000001" customHeight="1">
      <c r="A65" s="14" t="s">
        <v>128</v>
      </c>
      <c r="B65" s="14" t="s">
        <v>129</v>
      </c>
      <c r="C65" s="8" t="s">
        <v>10</v>
      </c>
      <c r="D65" s="8" t="s">
        <v>131</v>
      </c>
      <c r="E65" s="25" t="s">
        <v>245</v>
      </c>
      <c r="F65" s="14" t="s">
        <v>117</v>
      </c>
      <c r="G65" s="7">
        <v>330</v>
      </c>
      <c r="H65" s="26">
        <v>71</v>
      </c>
      <c r="I65" s="26">
        <v>73.400000000000006</v>
      </c>
      <c r="J65" s="26">
        <v>204</v>
      </c>
      <c r="K65" s="26">
        <v>348.4</v>
      </c>
      <c r="L65" s="26">
        <v>678.4</v>
      </c>
      <c r="M65" s="26"/>
      <c r="N65" s="26"/>
      <c r="O65" s="26"/>
      <c r="P65" s="26"/>
      <c r="Q65" s="26"/>
      <c r="R65" s="26">
        <v>7</v>
      </c>
      <c r="S65" s="26"/>
    </row>
  </sheetData>
  <mergeCells count="1">
    <mergeCell ref="A1:S1"/>
  </mergeCells>
  <phoneticPr fontId="2" type="noConversion"/>
  <pageMargins left="0.25" right="0.25" top="0.75" bottom="0.75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2020-05-21T00:41:07Z</dcterms:modified>
</cp:coreProperties>
</file>