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研究生工作\研究生招生\2021\研究生\调剂\调剂第二轮\"/>
    </mc:Choice>
  </mc:AlternateContent>
  <xr:revisionPtr revIDLastSave="0" documentId="13_ncr:1_{2973AD9D-B5FD-4B89-9E52-75BD299E7618}" xr6:coauthVersionLast="45" xr6:coauthVersionMax="46" xr10:uidLastSave="{00000000-0000-0000-0000-000000000000}"/>
  <bookViews>
    <workbookView xWindow="-108" yWindow="-108" windowWidth="19416" windowHeight="10440" xr2:uid="{00000000-000D-0000-FFFF-FFFF00000000}"/>
  </bookViews>
  <sheets>
    <sheet name="学硕-土木" sheetId="2" r:id="rId1"/>
  </sheets>
  <externalReferences>
    <externalReference r:id="rId2"/>
  </externalReferences>
  <definedNames>
    <definedName name="_xlnm._FilterDatabase" localSheetId="0" hidden="1">'学硕-土木'!#REF!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2" l="1"/>
  <c r="I5" i="2"/>
  <c r="I3" i="2"/>
  <c r="K4" i="2" l="1"/>
  <c r="K5" i="2"/>
  <c r="K3" i="2"/>
  <c r="J4" i="2"/>
  <c r="J5" i="2"/>
  <c r="J3" i="2"/>
  <c r="G4" i="2"/>
  <c r="G5" i="2"/>
  <c r="G3" i="2"/>
</calcChain>
</file>

<file path=xl/sharedStrings.xml><?xml version="1.0" encoding="utf-8"?>
<sst xmlns="http://schemas.openxmlformats.org/spreadsheetml/2006/main" count="28" uniqueCount="22">
  <si>
    <t>序号</t>
  </si>
  <si>
    <t>复试批次</t>
  </si>
  <si>
    <t>准考证号</t>
  </si>
  <si>
    <t>报考专业代码及专业名称</t>
  </si>
  <si>
    <t>复试专业代码和名称（或方向）</t>
  </si>
  <si>
    <t>学习方式</t>
  </si>
  <si>
    <t>初试成绩</t>
  </si>
  <si>
    <t>复试成绩（百分制）</t>
  </si>
  <si>
    <t>综合成绩（百分制）</t>
  </si>
  <si>
    <t>思想政治素质与品德</t>
  </si>
  <si>
    <t>备注</t>
  </si>
  <si>
    <t>土木工程学院土木工程专业2021年硕士研究生复试成绩公布</t>
    <phoneticPr fontId="3" type="noConversion"/>
  </si>
  <si>
    <t>姓名</t>
    <phoneticPr fontId="2" type="noConversion"/>
  </si>
  <si>
    <t>缪保柱</t>
  </si>
  <si>
    <t>廖庆鹏</t>
  </si>
  <si>
    <t>邱吉</t>
  </si>
  <si>
    <t>102941210405861</t>
  </si>
  <si>
    <t>100051120102546</t>
  </si>
  <si>
    <t>102131000011767</t>
  </si>
  <si>
    <t>第二批调剂生</t>
    <phoneticPr fontId="3" type="noConversion"/>
  </si>
  <si>
    <t>081401岩土工程</t>
  </si>
  <si>
    <t>081400土木工程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</si>
</sst>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6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176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常规" xfId="0" builtinId="0"/>
    <cellStyle name="常规_第一批调剂-4.5wwl定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正式表"/>
      <sheetName val="空表（打印用）"/>
    </sheetNames>
    <sheetDataSet>
      <sheetData sheetId="0">
        <row r="4">
          <cell r="D4">
            <v>67.2</v>
          </cell>
        </row>
        <row r="5">
          <cell r="D5">
            <v>67.8</v>
          </cell>
        </row>
        <row r="6">
          <cell r="D6">
            <v>62.2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"/>
  <sheetViews>
    <sheetView tabSelected="1" workbookViewId="0">
      <selection activeCell="I9" sqref="I9"/>
    </sheetView>
  </sheetViews>
  <sheetFormatPr defaultRowHeight="24" customHeight="1" x14ac:dyDescent="0.25"/>
  <cols>
    <col min="1" max="1" width="4.33203125" style="7" customWidth="1"/>
    <col min="2" max="3" width="8.88671875" style="7"/>
    <col min="4" max="4" width="14.33203125" style="7" customWidth="1"/>
    <col min="5" max="5" width="13.21875" style="7" customWidth="1"/>
    <col min="6" max="6" width="24.21875" style="7" customWidth="1"/>
    <col min="7" max="11" width="8.88671875" style="7"/>
    <col min="12" max="12" width="8.88671875" style="8"/>
    <col min="13" max="13" width="40.5546875" style="7" customWidth="1"/>
    <col min="14" max="268" width="8.88671875" style="7"/>
    <col min="269" max="269" width="40.5546875" style="7" customWidth="1"/>
    <col min="270" max="524" width="8.88671875" style="7"/>
    <col min="525" max="525" width="40.5546875" style="7" customWidth="1"/>
    <col min="526" max="780" width="8.88671875" style="7"/>
    <col min="781" max="781" width="40.5546875" style="7" customWidth="1"/>
    <col min="782" max="1036" width="8.88671875" style="7"/>
    <col min="1037" max="1037" width="40.5546875" style="7" customWidth="1"/>
    <col min="1038" max="1292" width="8.88671875" style="7"/>
    <col min="1293" max="1293" width="40.5546875" style="7" customWidth="1"/>
    <col min="1294" max="1548" width="8.88671875" style="7"/>
    <col min="1549" max="1549" width="40.5546875" style="7" customWidth="1"/>
    <col min="1550" max="1804" width="8.88671875" style="7"/>
    <col min="1805" max="1805" width="40.5546875" style="7" customWidth="1"/>
    <col min="1806" max="2060" width="8.88671875" style="7"/>
    <col min="2061" max="2061" width="40.5546875" style="7" customWidth="1"/>
    <col min="2062" max="2316" width="8.88671875" style="7"/>
    <col min="2317" max="2317" width="40.5546875" style="7" customWidth="1"/>
    <col min="2318" max="2572" width="8.88671875" style="7"/>
    <col min="2573" max="2573" width="40.5546875" style="7" customWidth="1"/>
    <col min="2574" max="2828" width="8.88671875" style="7"/>
    <col min="2829" max="2829" width="40.5546875" style="7" customWidth="1"/>
    <col min="2830" max="3084" width="8.88671875" style="7"/>
    <col min="3085" max="3085" width="40.5546875" style="7" customWidth="1"/>
    <col min="3086" max="3340" width="8.88671875" style="7"/>
    <col min="3341" max="3341" width="40.5546875" style="7" customWidth="1"/>
    <col min="3342" max="3596" width="8.88671875" style="7"/>
    <col min="3597" max="3597" width="40.5546875" style="7" customWidth="1"/>
    <col min="3598" max="3852" width="8.88671875" style="7"/>
    <col min="3853" max="3853" width="40.5546875" style="7" customWidth="1"/>
    <col min="3854" max="4108" width="8.88671875" style="7"/>
    <col min="4109" max="4109" width="40.5546875" style="7" customWidth="1"/>
    <col min="4110" max="4364" width="8.88671875" style="7"/>
    <col min="4365" max="4365" width="40.5546875" style="7" customWidth="1"/>
    <col min="4366" max="4620" width="8.88671875" style="7"/>
    <col min="4621" max="4621" width="40.5546875" style="7" customWidth="1"/>
    <col min="4622" max="4876" width="8.88671875" style="7"/>
    <col min="4877" max="4877" width="40.5546875" style="7" customWidth="1"/>
    <col min="4878" max="5132" width="8.88671875" style="7"/>
    <col min="5133" max="5133" width="40.5546875" style="7" customWidth="1"/>
    <col min="5134" max="5388" width="8.88671875" style="7"/>
    <col min="5389" max="5389" width="40.5546875" style="7" customWidth="1"/>
    <col min="5390" max="5644" width="8.88671875" style="7"/>
    <col min="5645" max="5645" width="40.5546875" style="7" customWidth="1"/>
    <col min="5646" max="5900" width="8.88671875" style="7"/>
    <col min="5901" max="5901" width="40.5546875" style="7" customWidth="1"/>
    <col min="5902" max="6156" width="8.88671875" style="7"/>
    <col min="6157" max="6157" width="40.5546875" style="7" customWidth="1"/>
    <col min="6158" max="6412" width="8.88671875" style="7"/>
    <col min="6413" max="6413" width="40.5546875" style="7" customWidth="1"/>
    <col min="6414" max="6668" width="8.88671875" style="7"/>
    <col min="6669" max="6669" width="40.5546875" style="7" customWidth="1"/>
    <col min="6670" max="6924" width="8.88671875" style="7"/>
    <col min="6925" max="6925" width="40.5546875" style="7" customWidth="1"/>
    <col min="6926" max="7180" width="8.88671875" style="7"/>
    <col min="7181" max="7181" width="40.5546875" style="7" customWidth="1"/>
    <col min="7182" max="7436" width="8.88671875" style="7"/>
    <col min="7437" max="7437" width="40.5546875" style="7" customWidth="1"/>
    <col min="7438" max="7692" width="8.88671875" style="7"/>
    <col min="7693" max="7693" width="40.5546875" style="7" customWidth="1"/>
    <col min="7694" max="7948" width="8.88671875" style="7"/>
    <col min="7949" max="7949" width="40.5546875" style="7" customWidth="1"/>
    <col min="7950" max="8204" width="8.88671875" style="7"/>
    <col min="8205" max="8205" width="40.5546875" style="7" customWidth="1"/>
    <col min="8206" max="8460" width="8.88671875" style="7"/>
    <col min="8461" max="8461" width="40.5546875" style="7" customWidth="1"/>
    <col min="8462" max="8716" width="8.88671875" style="7"/>
    <col min="8717" max="8717" width="40.5546875" style="7" customWidth="1"/>
    <col min="8718" max="8972" width="8.88671875" style="7"/>
    <col min="8973" max="8973" width="40.5546875" style="7" customWidth="1"/>
    <col min="8974" max="9228" width="8.88671875" style="7"/>
    <col min="9229" max="9229" width="40.5546875" style="7" customWidth="1"/>
    <col min="9230" max="9484" width="8.88671875" style="7"/>
    <col min="9485" max="9485" width="40.5546875" style="7" customWidth="1"/>
    <col min="9486" max="9740" width="8.88671875" style="7"/>
    <col min="9741" max="9741" width="40.5546875" style="7" customWidth="1"/>
    <col min="9742" max="9996" width="8.88671875" style="7"/>
    <col min="9997" max="9997" width="40.5546875" style="7" customWidth="1"/>
    <col min="9998" max="10252" width="8.88671875" style="7"/>
    <col min="10253" max="10253" width="40.5546875" style="7" customWidth="1"/>
    <col min="10254" max="10508" width="8.88671875" style="7"/>
    <col min="10509" max="10509" width="40.5546875" style="7" customWidth="1"/>
    <col min="10510" max="10764" width="8.88671875" style="7"/>
    <col min="10765" max="10765" width="40.5546875" style="7" customWidth="1"/>
    <col min="10766" max="11020" width="8.88671875" style="7"/>
    <col min="11021" max="11021" width="40.5546875" style="7" customWidth="1"/>
    <col min="11022" max="11276" width="8.88671875" style="7"/>
    <col min="11277" max="11277" width="40.5546875" style="7" customWidth="1"/>
    <col min="11278" max="11532" width="8.88671875" style="7"/>
    <col min="11533" max="11533" width="40.5546875" style="7" customWidth="1"/>
    <col min="11534" max="11788" width="8.88671875" style="7"/>
    <col min="11789" max="11789" width="40.5546875" style="7" customWidth="1"/>
    <col min="11790" max="12044" width="8.88671875" style="7"/>
    <col min="12045" max="12045" width="40.5546875" style="7" customWidth="1"/>
    <col min="12046" max="12300" width="8.88671875" style="7"/>
    <col min="12301" max="12301" width="40.5546875" style="7" customWidth="1"/>
    <col min="12302" max="12556" width="8.88671875" style="7"/>
    <col min="12557" max="12557" width="40.5546875" style="7" customWidth="1"/>
    <col min="12558" max="12812" width="8.88671875" style="7"/>
    <col min="12813" max="12813" width="40.5546875" style="7" customWidth="1"/>
    <col min="12814" max="13068" width="8.88671875" style="7"/>
    <col min="13069" max="13069" width="40.5546875" style="7" customWidth="1"/>
    <col min="13070" max="13324" width="8.88671875" style="7"/>
    <col min="13325" max="13325" width="40.5546875" style="7" customWidth="1"/>
    <col min="13326" max="13580" width="8.88671875" style="7"/>
    <col min="13581" max="13581" width="40.5546875" style="7" customWidth="1"/>
    <col min="13582" max="13836" width="8.88671875" style="7"/>
    <col min="13837" max="13837" width="40.5546875" style="7" customWidth="1"/>
    <col min="13838" max="14092" width="8.88671875" style="7"/>
    <col min="14093" max="14093" width="40.5546875" style="7" customWidth="1"/>
    <col min="14094" max="14348" width="8.88671875" style="7"/>
    <col min="14349" max="14349" width="40.5546875" style="7" customWidth="1"/>
    <col min="14350" max="14604" width="8.88671875" style="7"/>
    <col min="14605" max="14605" width="40.5546875" style="7" customWidth="1"/>
    <col min="14606" max="14860" width="8.88671875" style="7"/>
    <col min="14861" max="14861" width="40.5546875" style="7" customWidth="1"/>
    <col min="14862" max="15116" width="8.88671875" style="7"/>
    <col min="15117" max="15117" width="40.5546875" style="7" customWidth="1"/>
    <col min="15118" max="15372" width="8.88671875" style="7"/>
    <col min="15373" max="15373" width="40.5546875" style="7" customWidth="1"/>
    <col min="15374" max="15628" width="8.88671875" style="7"/>
    <col min="15629" max="15629" width="40.5546875" style="7" customWidth="1"/>
    <col min="15630" max="15884" width="8.88671875" style="7"/>
    <col min="15885" max="15885" width="40.5546875" style="7" customWidth="1"/>
    <col min="15886" max="16140" width="8.88671875" style="7"/>
    <col min="16141" max="16141" width="40.5546875" style="7" customWidth="1"/>
    <col min="16142" max="16383" width="8.88671875" style="7"/>
    <col min="16384" max="16384" width="8.88671875" style="7" customWidth="1"/>
  </cols>
  <sheetData>
    <row r="1" spans="1:13" ht="24" customHeight="1" x14ac:dyDescent="0.25">
      <c r="A1" s="12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3" ht="24" customHeight="1" x14ac:dyDescent="0.25">
      <c r="A2" s="1" t="s">
        <v>0</v>
      </c>
      <c r="B2" s="1" t="s">
        <v>1</v>
      </c>
      <c r="C2" s="6" t="s">
        <v>12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2" t="s">
        <v>8</v>
      </c>
      <c r="K2" s="1" t="s">
        <v>9</v>
      </c>
      <c r="L2" s="1" t="s">
        <v>10</v>
      </c>
    </row>
    <row r="3" spans="1:13" ht="24" customHeight="1" x14ac:dyDescent="0.25">
      <c r="A3" s="1">
        <v>1</v>
      </c>
      <c r="B3" s="11" t="s">
        <v>19</v>
      </c>
      <c r="C3" s="10" t="s">
        <v>13</v>
      </c>
      <c r="D3" s="9" t="s">
        <v>16</v>
      </c>
      <c r="E3" s="1" t="s">
        <v>20</v>
      </c>
      <c r="F3" s="1" t="s">
        <v>21</v>
      </c>
      <c r="G3" s="1" t="str">
        <f>IF(C3&lt;&gt;0,"全日制",0)</f>
        <v>全日制</v>
      </c>
      <c r="H3" s="3">
        <v>353</v>
      </c>
      <c r="I3" s="4">
        <f>[1]正式表!$D$4</f>
        <v>67.2</v>
      </c>
      <c r="J3" s="2">
        <f t="shared" ref="J3:J5" si="0">H3/5*0.6+I3*0.4</f>
        <v>69.239999999999995</v>
      </c>
      <c r="K3" s="1" t="str">
        <f>IF(C3&lt;&gt;0,"合格",0)</f>
        <v>合格</v>
      </c>
      <c r="L3" s="1"/>
      <c r="M3" s="5"/>
    </row>
    <row r="4" spans="1:13" ht="24" customHeight="1" x14ac:dyDescent="0.25">
      <c r="A4" s="1">
        <v>2</v>
      </c>
      <c r="B4" s="11" t="s">
        <v>19</v>
      </c>
      <c r="C4" s="10" t="s">
        <v>14</v>
      </c>
      <c r="D4" s="9" t="s">
        <v>17</v>
      </c>
      <c r="E4" s="1" t="s">
        <v>21</v>
      </c>
      <c r="F4" s="1" t="s">
        <v>21</v>
      </c>
      <c r="G4" s="1" t="str">
        <f>IF(C4&lt;&gt;0,"全日制",0)</f>
        <v>全日制</v>
      </c>
      <c r="H4" s="3">
        <v>329</v>
      </c>
      <c r="I4" s="4">
        <f>[1]正式表!$D$5</f>
        <v>67.8</v>
      </c>
      <c r="J4" s="2">
        <f t="shared" si="0"/>
        <v>66.599999999999994</v>
      </c>
      <c r="K4" s="1" t="str">
        <f>IF(C4&lt;&gt;0,"合格",0)</f>
        <v>合格</v>
      </c>
      <c r="L4" s="1"/>
      <c r="M4" s="5"/>
    </row>
    <row r="5" spans="1:13" ht="24" customHeight="1" x14ac:dyDescent="0.25">
      <c r="A5" s="1">
        <v>3</v>
      </c>
      <c r="B5" s="11" t="s">
        <v>19</v>
      </c>
      <c r="C5" s="10" t="s">
        <v>15</v>
      </c>
      <c r="D5" s="9" t="s">
        <v>18</v>
      </c>
      <c r="E5" s="1" t="s">
        <v>21</v>
      </c>
      <c r="F5" s="1" t="s">
        <v>21</v>
      </c>
      <c r="G5" s="1" t="str">
        <f>IF(C5&lt;&gt;0,"全日制",0)</f>
        <v>全日制</v>
      </c>
      <c r="H5" s="3">
        <v>328</v>
      </c>
      <c r="I5" s="4">
        <f>[1]正式表!$D$6</f>
        <v>62.2</v>
      </c>
      <c r="J5" s="2">
        <f t="shared" si="0"/>
        <v>64.239999999999995</v>
      </c>
      <c r="K5" s="1" t="str">
        <f>IF(C5&lt;&gt;0,"合格",0)</f>
        <v>合格</v>
      </c>
      <c r="L5" s="1"/>
      <c r="M5" s="5"/>
    </row>
  </sheetData>
  <mergeCells count="1">
    <mergeCell ref="A1:L1"/>
  </mergeCells>
  <phoneticPr fontId="2" type="noConversion"/>
  <pageMargins left="0.7" right="0.7" top="0.75" bottom="0.75" header="0.3" footer="0.3"/>
  <pageSetup paperSize="9" scale="8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学硕-土木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丁倩倩</dc:creator>
  <cp:lastModifiedBy>丁倩倩</cp:lastModifiedBy>
  <cp:lastPrinted>2020-05-18T06:25:01Z</cp:lastPrinted>
  <dcterms:created xsi:type="dcterms:W3CDTF">2020-05-16T10:17:11Z</dcterms:created>
  <dcterms:modified xsi:type="dcterms:W3CDTF">2021-04-02T03:22:30Z</dcterms:modified>
</cp:coreProperties>
</file>