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65" yWindow="75" windowWidth="23325" windowHeight="97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Sheet1!$A$2:$AH$2</definedName>
  </definedNames>
  <calcPr calcId="145621"/>
</workbook>
</file>

<file path=xl/calcChain.xml><?xml version="1.0" encoding="utf-8"?>
<calcChain xmlns="http://schemas.openxmlformats.org/spreadsheetml/2006/main">
  <c r="F22" i="1" l="1"/>
  <c r="F21" i="1"/>
  <c r="F20" i="1"/>
  <c r="F19" i="1"/>
  <c r="F18" i="1"/>
  <c r="F17" i="1"/>
  <c r="F23" i="1"/>
  <c r="F16" i="1"/>
  <c r="F11" i="1" l="1"/>
  <c r="F12" i="1"/>
  <c r="F13" i="1"/>
  <c r="F10" i="1"/>
  <c r="F3" i="1" l="1"/>
  <c r="F4" i="1"/>
  <c r="F5" i="1"/>
  <c r="F7" i="1"/>
  <c r="F6" i="1"/>
</calcChain>
</file>

<file path=xl/sharedStrings.xml><?xml version="1.0" encoding="utf-8"?>
<sst xmlns="http://schemas.openxmlformats.org/spreadsheetml/2006/main" count="192" uniqueCount="84">
  <si>
    <t>序号</t>
  </si>
  <si>
    <t>考生编号</t>
  </si>
  <si>
    <t>姓名</t>
  </si>
  <si>
    <t>初试总分</t>
  </si>
  <si>
    <t>复试专业代码</t>
  </si>
  <si>
    <t>复试专业</t>
  </si>
  <si>
    <t>生源志愿</t>
  </si>
  <si>
    <t>初试报考专业代码</t>
  </si>
  <si>
    <t>备注</t>
  </si>
  <si>
    <t>120202</t>
  </si>
  <si>
    <t>企业管理</t>
  </si>
  <si>
    <t>调剂生</t>
  </si>
  <si>
    <t>120200</t>
  </si>
  <si>
    <t>工商管理</t>
  </si>
  <si>
    <t>2</t>
  </si>
  <si>
    <t>103863210707894</t>
  </si>
  <si>
    <t>郑奕丹</t>
  </si>
  <si>
    <t>3</t>
  </si>
  <si>
    <t>4</t>
  </si>
  <si>
    <t>5</t>
  </si>
  <si>
    <t>120100</t>
  </si>
  <si>
    <t>管理科学与工程</t>
  </si>
  <si>
    <t>106113002121135</t>
  </si>
  <si>
    <t>101453000015560</t>
  </si>
  <si>
    <t>103863210707387</t>
  </si>
  <si>
    <t>103863210707388</t>
  </si>
  <si>
    <t>103073211806748</t>
  </si>
  <si>
    <t>105203666620824</t>
  </si>
  <si>
    <t>104213160100148</t>
  </si>
  <si>
    <t>105333423808140</t>
  </si>
  <si>
    <t>陈一凡</t>
  </si>
  <si>
    <t>周婧</t>
  </si>
  <si>
    <t>褚慧敏</t>
  </si>
  <si>
    <t>王梦思</t>
  </si>
  <si>
    <t>林硕</t>
  </si>
  <si>
    <t>周子然</t>
  </si>
  <si>
    <t>汪晨曦</t>
  </si>
  <si>
    <t>聂闯</t>
  </si>
  <si>
    <t>120302</t>
  </si>
  <si>
    <t>林业经济管理</t>
  </si>
  <si>
    <t>020204</t>
  </si>
  <si>
    <t>金融学</t>
  </si>
  <si>
    <t>产业经济学</t>
  </si>
  <si>
    <t>应用经济学</t>
  </si>
  <si>
    <t>020205</t>
  </si>
  <si>
    <t>020200</t>
  </si>
  <si>
    <t>复试成绩</t>
  </si>
  <si>
    <t>总成绩</t>
  </si>
  <si>
    <t>1</t>
    <phoneticPr fontId="6" type="noConversion"/>
  </si>
  <si>
    <t>拟录取</t>
    <phoneticPr fontId="6" type="noConversion"/>
  </si>
  <si>
    <t>103843213510290</t>
  </si>
  <si>
    <t>姜楠</t>
  </si>
  <si>
    <t>120203</t>
  </si>
  <si>
    <t>旅游管理</t>
  </si>
  <si>
    <t>拟录取</t>
    <phoneticPr fontId="6" type="noConversion"/>
  </si>
  <si>
    <t>105203666620105</t>
  </si>
  <si>
    <t>牛欣慧</t>
  </si>
  <si>
    <t>103863210707273</t>
  </si>
  <si>
    <t>邓雨晴</t>
  </si>
  <si>
    <t>102133000011249</t>
  </si>
  <si>
    <t>张亚楠</t>
  </si>
  <si>
    <t>105583400103222</t>
  </si>
  <si>
    <t>纪志义</t>
  </si>
  <si>
    <t>6</t>
  </si>
  <si>
    <t>103073210607997</t>
  </si>
  <si>
    <t>曾炳</t>
  </si>
  <si>
    <t>120204</t>
  </si>
  <si>
    <t>技术经济及管理</t>
  </si>
  <si>
    <t>7</t>
  </si>
  <si>
    <t>103573000010614</t>
  </si>
  <si>
    <t>罗露丹</t>
  </si>
  <si>
    <t>8</t>
  </si>
  <si>
    <t>103073210909289</t>
  </si>
  <si>
    <t>朱秋月</t>
  </si>
  <si>
    <t>120404</t>
  </si>
  <si>
    <t>社会保障</t>
  </si>
  <si>
    <t>2023年学术型硕士研究生招生考试总成绩及拟录取公示（林业经济管理）</t>
    <phoneticPr fontId="6" type="noConversion"/>
  </si>
  <si>
    <t>2023年学术型硕士研究生招生考试总成绩及拟录取公示（金融学）</t>
    <phoneticPr fontId="6" type="noConversion"/>
  </si>
  <si>
    <t>2023年学术型硕士研究生招生考试总成绩及拟录取公示（旅游管理）</t>
    <phoneticPr fontId="6" type="noConversion"/>
  </si>
  <si>
    <t>已被外校录取</t>
    <phoneticPr fontId="6" type="noConversion"/>
  </si>
  <si>
    <t>放弃</t>
    <phoneticPr fontId="6" type="noConversion"/>
  </si>
  <si>
    <t>备选1</t>
    <phoneticPr fontId="6" type="noConversion"/>
  </si>
  <si>
    <t>备选2</t>
    <phoneticPr fontId="6" type="noConversion"/>
  </si>
  <si>
    <t>备选3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</si>
</sst>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_ "/>
  </numFmts>
  <fonts count="11">
    <font>
      <sz val="11"/>
      <color theme="1"/>
      <name val="宋体"/>
      <charset val="134"/>
      <scheme val="minor"/>
    </font>
    <font>
      <sz val="1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6"/>
      <name val="Microsoft YaHei"/>
      <charset val="134"/>
    </font>
    <font>
      <b/>
      <sz val="11"/>
      <name val="Microsoft YaHei"/>
      <charset val="134"/>
    </font>
    <font>
      <sz val="10"/>
      <name val="Microsoft YaHei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176" fontId="10" fillId="0" borderId="3" xfId="0" applyNumberFormat="1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176" fontId="8" fillId="0" borderId="3" xfId="0" applyNumberFormat="1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23"/>
  <sheetViews>
    <sheetView tabSelected="1" zoomScale="90" zoomScaleNormal="90" workbookViewId="0">
      <selection activeCell="P11" sqref="P11"/>
    </sheetView>
  </sheetViews>
  <sheetFormatPr defaultColWidth="9" defaultRowHeight="13.5"/>
  <cols>
    <col min="1" max="1" width="6.5" customWidth="1"/>
    <col min="2" max="2" width="19" customWidth="1"/>
    <col min="3" max="3" width="8" customWidth="1"/>
    <col min="4" max="4" width="8.875" customWidth="1"/>
    <col min="5" max="5" width="11.125" customWidth="1"/>
    <col min="6" max="6" width="11.5" customWidth="1"/>
    <col min="7" max="7" width="12.25" customWidth="1"/>
    <col min="8" max="8" width="17.375" customWidth="1"/>
    <col min="9" max="9" width="14" customWidth="1"/>
    <col min="10" max="10" width="14.25" customWidth="1"/>
    <col min="11" max="11" width="10.375" customWidth="1"/>
    <col min="12" max="12" width="12.5" customWidth="1"/>
  </cols>
  <sheetData>
    <row r="1" spans="1:34" s="1" customFormat="1" ht="43.5" customHeight="1">
      <c r="A1" s="15" t="s">
        <v>76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4" s="1" customFormat="1" ht="33" customHeight="1">
      <c r="A2" s="4" t="s">
        <v>0</v>
      </c>
      <c r="B2" s="4" t="s">
        <v>1</v>
      </c>
      <c r="C2" s="4" t="s">
        <v>2</v>
      </c>
      <c r="D2" s="4" t="s">
        <v>3</v>
      </c>
      <c r="E2" s="10" t="s">
        <v>46</v>
      </c>
      <c r="F2" s="10" t="s">
        <v>47</v>
      </c>
      <c r="G2" s="4" t="s">
        <v>7</v>
      </c>
      <c r="H2" s="4" t="s">
        <v>7</v>
      </c>
      <c r="I2" s="4" t="s">
        <v>4</v>
      </c>
      <c r="J2" s="4" t="s">
        <v>5</v>
      </c>
      <c r="K2" s="4" t="s">
        <v>6</v>
      </c>
      <c r="L2" s="4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7"/>
      <c r="AF2" s="7"/>
      <c r="AG2" s="7"/>
    </row>
    <row r="3" spans="1:34" s="7" customFormat="1" ht="25.5" customHeight="1">
      <c r="A3" s="5" t="s">
        <v>48</v>
      </c>
      <c r="B3" s="11" t="s">
        <v>22</v>
      </c>
      <c r="C3" s="11" t="s">
        <v>30</v>
      </c>
      <c r="D3" s="6">
        <v>345</v>
      </c>
      <c r="E3" s="12">
        <v>85.32</v>
      </c>
      <c r="F3" s="12">
        <f>D3/5*0.6+E3*0.4</f>
        <v>75.527999999999992</v>
      </c>
      <c r="G3" s="11" t="s">
        <v>12</v>
      </c>
      <c r="H3" s="11" t="s">
        <v>13</v>
      </c>
      <c r="I3" s="11" t="s">
        <v>38</v>
      </c>
      <c r="J3" s="11" t="s">
        <v>39</v>
      </c>
      <c r="K3" s="5" t="s">
        <v>11</v>
      </c>
      <c r="L3" s="5" t="s">
        <v>49</v>
      </c>
      <c r="AC3" s="8"/>
      <c r="AD3" s="8"/>
    </row>
    <row r="4" spans="1:34" s="2" customFormat="1" ht="18.600000000000001" customHeight="1">
      <c r="A4" s="5" t="s">
        <v>14</v>
      </c>
      <c r="B4" s="11" t="s">
        <v>15</v>
      </c>
      <c r="C4" s="11" t="s">
        <v>16</v>
      </c>
      <c r="D4" s="6">
        <v>345</v>
      </c>
      <c r="E4" s="12">
        <v>84.52</v>
      </c>
      <c r="F4" s="12">
        <f>D4/5*0.6+E4*0.4</f>
        <v>75.207999999999998</v>
      </c>
      <c r="G4" s="11" t="s">
        <v>9</v>
      </c>
      <c r="H4" s="11" t="s">
        <v>10</v>
      </c>
      <c r="I4" s="11" t="s">
        <v>38</v>
      </c>
      <c r="J4" s="11" t="s">
        <v>39</v>
      </c>
      <c r="K4" s="5" t="s">
        <v>11</v>
      </c>
      <c r="L4" s="5" t="s">
        <v>49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9"/>
      <c r="AE4" s="7"/>
      <c r="AF4" s="7"/>
      <c r="AG4" s="7"/>
    </row>
    <row r="5" spans="1:34" s="2" customFormat="1" ht="18.600000000000001" customHeight="1">
      <c r="A5" s="5" t="s">
        <v>17</v>
      </c>
      <c r="B5" s="11" t="s">
        <v>25</v>
      </c>
      <c r="C5" s="11" t="s">
        <v>33</v>
      </c>
      <c r="D5" s="6">
        <v>351</v>
      </c>
      <c r="E5" s="12">
        <v>80.239999999999995</v>
      </c>
      <c r="F5" s="12">
        <f>D5/5*0.6+E5*0.4</f>
        <v>74.215999999999994</v>
      </c>
      <c r="G5" s="11" t="s">
        <v>20</v>
      </c>
      <c r="H5" s="11" t="s">
        <v>21</v>
      </c>
      <c r="I5" s="11" t="s">
        <v>38</v>
      </c>
      <c r="J5" s="11" t="s">
        <v>39</v>
      </c>
      <c r="K5" s="5" t="s">
        <v>11</v>
      </c>
      <c r="L5" s="5" t="s">
        <v>49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9"/>
      <c r="AE5" s="7"/>
      <c r="AF5" s="7"/>
      <c r="AG5" s="7"/>
    </row>
    <row r="6" spans="1:34" s="2" customFormat="1" ht="18.600000000000001" customHeight="1">
      <c r="A6" s="5" t="s">
        <v>18</v>
      </c>
      <c r="B6" s="11" t="s">
        <v>23</v>
      </c>
      <c r="C6" s="11" t="s">
        <v>31</v>
      </c>
      <c r="D6" s="6">
        <v>343</v>
      </c>
      <c r="E6" s="12">
        <v>82.48</v>
      </c>
      <c r="F6" s="12">
        <f>D6/5*0.6+E6*0.4</f>
        <v>74.152000000000001</v>
      </c>
      <c r="G6" s="11" t="s">
        <v>12</v>
      </c>
      <c r="H6" s="11" t="s">
        <v>13</v>
      </c>
      <c r="I6" s="11" t="s">
        <v>38</v>
      </c>
      <c r="J6" s="11" t="s">
        <v>39</v>
      </c>
      <c r="K6" s="5" t="s">
        <v>11</v>
      </c>
      <c r="L6" s="5" t="s">
        <v>49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9"/>
      <c r="AE6" s="7"/>
      <c r="AF6" s="7"/>
      <c r="AG6" s="7"/>
    </row>
    <row r="7" spans="1:34" s="2" customFormat="1" ht="18.600000000000001" customHeight="1">
      <c r="A7" s="5" t="s">
        <v>19</v>
      </c>
      <c r="B7" s="11" t="s">
        <v>24</v>
      </c>
      <c r="C7" s="11" t="s">
        <v>32</v>
      </c>
      <c r="D7" s="6">
        <v>341</v>
      </c>
      <c r="E7" s="12">
        <v>83.4</v>
      </c>
      <c r="F7" s="12">
        <f>D7/5*0.6+E7*0.4</f>
        <v>74.28</v>
      </c>
      <c r="G7" s="11" t="s">
        <v>20</v>
      </c>
      <c r="H7" s="11" t="s">
        <v>21</v>
      </c>
      <c r="I7" s="11" t="s">
        <v>38</v>
      </c>
      <c r="J7" s="11" t="s">
        <v>39</v>
      </c>
      <c r="K7" s="5" t="s">
        <v>11</v>
      </c>
      <c r="L7" s="5" t="s">
        <v>79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9"/>
      <c r="AE7" s="7"/>
      <c r="AF7" s="7"/>
      <c r="AG7" s="7"/>
    </row>
    <row r="8" spans="1:34" s="2" customFormat="1" ht="42" customHeight="1">
      <c r="A8" s="15" t="s">
        <v>77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7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  <c r="AE8" s="7"/>
      <c r="AF8" s="7"/>
      <c r="AG8" s="7"/>
    </row>
    <row r="9" spans="1:34" s="2" customFormat="1" ht="43.5" customHeight="1">
      <c r="A9" s="4" t="s">
        <v>0</v>
      </c>
      <c r="B9" s="4" t="s">
        <v>1</v>
      </c>
      <c r="C9" s="4" t="s">
        <v>2</v>
      </c>
      <c r="D9" s="4" t="s">
        <v>3</v>
      </c>
      <c r="E9" s="10" t="s">
        <v>46</v>
      </c>
      <c r="F9" s="10" t="s">
        <v>47</v>
      </c>
      <c r="G9" s="4" t="s">
        <v>7</v>
      </c>
      <c r="H9" s="4" t="s">
        <v>7</v>
      </c>
      <c r="I9" s="4" t="s">
        <v>4</v>
      </c>
      <c r="J9" s="4" t="s">
        <v>5</v>
      </c>
      <c r="K9" s="4" t="s">
        <v>6</v>
      </c>
      <c r="L9" s="4" t="s">
        <v>8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9"/>
      <c r="AE9" s="7"/>
      <c r="AF9" s="7"/>
      <c r="AG9" s="7"/>
    </row>
    <row r="10" spans="1:34" s="2" customFormat="1" ht="18.600000000000001" customHeight="1">
      <c r="A10" s="5" t="s">
        <v>48</v>
      </c>
      <c r="B10" s="13" t="s">
        <v>26</v>
      </c>
      <c r="C10" s="13" t="s">
        <v>34</v>
      </c>
      <c r="D10" s="6">
        <v>355</v>
      </c>
      <c r="E10" s="14">
        <v>79.92</v>
      </c>
      <c r="F10" s="14">
        <f>D10/5*0.6+E10*0.4</f>
        <v>74.568000000000012</v>
      </c>
      <c r="G10" s="13" t="s">
        <v>40</v>
      </c>
      <c r="H10" s="13" t="s">
        <v>41</v>
      </c>
      <c r="I10" s="13" t="s">
        <v>40</v>
      </c>
      <c r="J10" s="13" t="s">
        <v>41</v>
      </c>
      <c r="K10" s="5" t="s">
        <v>11</v>
      </c>
      <c r="L10" s="5" t="s">
        <v>49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9"/>
      <c r="AE10" s="7"/>
      <c r="AF10" s="7"/>
      <c r="AG10" s="7"/>
    </row>
    <row r="11" spans="1:34" s="2" customFormat="1" ht="18" customHeight="1">
      <c r="A11" s="5" t="s">
        <v>14</v>
      </c>
      <c r="B11" s="13" t="s">
        <v>28</v>
      </c>
      <c r="C11" s="13" t="s">
        <v>36</v>
      </c>
      <c r="D11" s="6">
        <v>347</v>
      </c>
      <c r="E11" s="14">
        <v>81.760000000000005</v>
      </c>
      <c r="F11" s="14">
        <f t="shared" ref="F11:F13" si="0">D11/5*0.6+E11*0.4</f>
        <v>74.343999999999994</v>
      </c>
      <c r="G11" s="13" t="s">
        <v>44</v>
      </c>
      <c r="H11" s="13" t="s">
        <v>42</v>
      </c>
      <c r="I11" s="13" t="s">
        <v>40</v>
      </c>
      <c r="J11" s="13" t="s">
        <v>41</v>
      </c>
      <c r="K11" s="5" t="s">
        <v>11</v>
      </c>
      <c r="L11" s="5" t="s">
        <v>49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9"/>
      <c r="AE11" s="7"/>
      <c r="AF11" s="7"/>
      <c r="AG11" s="7"/>
    </row>
    <row r="12" spans="1:34" s="3" customFormat="1" ht="18.600000000000001" customHeight="1">
      <c r="A12" s="5" t="s">
        <v>17</v>
      </c>
      <c r="B12" s="13" t="s">
        <v>29</v>
      </c>
      <c r="C12" s="13" t="s">
        <v>37</v>
      </c>
      <c r="D12" s="6">
        <v>363</v>
      </c>
      <c r="E12" s="14">
        <v>76.040000000000006</v>
      </c>
      <c r="F12" s="14">
        <f t="shared" si="0"/>
        <v>73.975999999999999</v>
      </c>
      <c r="G12" s="13" t="s">
        <v>45</v>
      </c>
      <c r="H12" s="13" t="s">
        <v>43</v>
      </c>
      <c r="I12" s="13" t="s">
        <v>40</v>
      </c>
      <c r="J12" s="13" t="s">
        <v>41</v>
      </c>
      <c r="K12" s="5" t="s">
        <v>11</v>
      </c>
      <c r="L12" s="5" t="s">
        <v>49</v>
      </c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9"/>
      <c r="AE12" s="7"/>
      <c r="AF12" s="7"/>
      <c r="AG12" s="7"/>
      <c r="AH12" s="2"/>
    </row>
    <row r="13" spans="1:34" s="3" customFormat="1" ht="18.600000000000001" customHeight="1">
      <c r="A13" s="5" t="s">
        <v>18</v>
      </c>
      <c r="B13" s="13" t="s">
        <v>27</v>
      </c>
      <c r="C13" s="13" t="s">
        <v>35</v>
      </c>
      <c r="D13" s="6">
        <v>348</v>
      </c>
      <c r="E13" s="14">
        <v>80.239999999999995</v>
      </c>
      <c r="F13" s="14">
        <f t="shared" si="0"/>
        <v>73.855999999999995</v>
      </c>
      <c r="G13" s="13" t="s">
        <v>40</v>
      </c>
      <c r="H13" s="13" t="s">
        <v>41</v>
      </c>
      <c r="I13" s="13" t="s">
        <v>40</v>
      </c>
      <c r="J13" s="13" t="s">
        <v>41</v>
      </c>
      <c r="K13" s="5" t="s">
        <v>11</v>
      </c>
      <c r="L13" s="5" t="s">
        <v>49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9"/>
      <c r="AE13" s="7"/>
      <c r="AF13" s="7"/>
      <c r="AG13" s="7"/>
      <c r="AH13" s="2"/>
    </row>
    <row r="14" spans="1:34" ht="22.5">
      <c r="A14" s="15" t="s">
        <v>78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7"/>
    </row>
    <row r="15" spans="1:34" ht="30">
      <c r="A15" s="4" t="s">
        <v>0</v>
      </c>
      <c r="B15" s="4" t="s">
        <v>1</v>
      </c>
      <c r="C15" s="4" t="s">
        <v>2</v>
      </c>
      <c r="D15" s="4" t="s">
        <v>3</v>
      </c>
      <c r="E15" s="10" t="s">
        <v>46</v>
      </c>
      <c r="F15" s="10" t="s">
        <v>47</v>
      </c>
      <c r="G15" s="4" t="s">
        <v>7</v>
      </c>
      <c r="H15" s="4" t="s">
        <v>7</v>
      </c>
      <c r="I15" s="4" t="s">
        <v>4</v>
      </c>
      <c r="J15" s="4" t="s">
        <v>5</v>
      </c>
      <c r="K15" s="4" t="s">
        <v>6</v>
      </c>
      <c r="L15" s="4" t="s">
        <v>8</v>
      </c>
    </row>
    <row r="16" spans="1:34" ht="16.5">
      <c r="A16" s="5" t="s">
        <v>48</v>
      </c>
      <c r="B16" s="18" t="s">
        <v>50</v>
      </c>
      <c r="C16" s="18" t="s">
        <v>51</v>
      </c>
      <c r="D16" s="18">
        <v>347</v>
      </c>
      <c r="E16" s="19">
        <v>90</v>
      </c>
      <c r="F16" s="19">
        <f t="shared" ref="F16:F22" si="1">D16/5*0.6+E16*0.4</f>
        <v>77.64</v>
      </c>
      <c r="G16" s="18" t="s">
        <v>9</v>
      </c>
      <c r="H16" s="18" t="s">
        <v>10</v>
      </c>
      <c r="I16" s="18" t="s">
        <v>52</v>
      </c>
      <c r="J16" s="18" t="s">
        <v>53</v>
      </c>
      <c r="K16" s="5" t="s">
        <v>11</v>
      </c>
      <c r="L16" s="5" t="s">
        <v>54</v>
      </c>
    </row>
    <row r="17" spans="1:12" ht="16.5">
      <c r="A17" s="5" t="s">
        <v>14</v>
      </c>
      <c r="B17" s="18" t="s">
        <v>57</v>
      </c>
      <c r="C17" s="18" t="s">
        <v>58</v>
      </c>
      <c r="D17" s="18">
        <v>351</v>
      </c>
      <c r="E17" s="19">
        <v>83.56</v>
      </c>
      <c r="F17" s="19">
        <f t="shared" si="1"/>
        <v>75.543999999999997</v>
      </c>
      <c r="G17" s="18" t="s">
        <v>20</v>
      </c>
      <c r="H17" s="18" t="s">
        <v>21</v>
      </c>
      <c r="I17" s="18" t="s">
        <v>52</v>
      </c>
      <c r="J17" s="18" t="s">
        <v>53</v>
      </c>
      <c r="K17" s="5" t="s">
        <v>11</v>
      </c>
      <c r="L17" s="5" t="s">
        <v>54</v>
      </c>
    </row>
    <row r="18" spans="1:12" ht="16.5">
      <c r="A18" s="5" t="s">
        <v>17</v>
      </c>
      <c r="B18" s="18" t="s">
        <v>59</v>
      </c>
      <c r="C18" s="18" t="s">
        <v>60</v>
      </c>
      <c r="D18" s="18">
        <v>369</v>
      </c>
      <c r="E18" s="19">
        <v>77.640000000000015</v>
      </c>
      <c r="F18" s="19">
        <f>D18/5*0.6+E18*0.4</f>
        <v>75.335999999999999</v>
      </c>
      <c r="G18" s="18" t="s">
        <v>12</v>
      </c>
      <c r="H18" s="18" t="s">
        <v>13</v>
      </c>
      <c r="I18" s="18" t="s">
        <v>52</v>
      </c>
      <c r="J18" s="18" t="s">
        <v>53</v>
      </c>
      <c r="K18" s="5" t="s">
        <v>11</v>
      </c>
      <c r="L18" s="5" t="s">
        <v>54</v>
      </c>
    </row>
    <row r="19" spans="1:12" ht="16.5">
      <c r="A19" s="5" t="s">
        <v>18</v>
      </c>
      <c r="B19" s="18" t="s">
        <v>61</v>
      </c>
      <c r="C19" s="18" t="s">
        <v>62</v>
      </c>
      <c r="D19" s="18">
        <v>345</v>
      </c>
      <c r="E19" s="19">
        <v>84.080000000000013</v>
      </c>
      <c r="F19" s="19">
        <f t="shared" si="1"/>
        <v>75.032000000000011</v>
      </c>
      <c r="G19" s="18" t="s">
        <v>52</v>
      </c>
      <c r="H19" s="18" t="s">
        <v>53</v>
      </c>
      <c r="I19" s="18" t="s">
        <v>52</v>
      </c>
      <c r="J19" s="18" t="s">
        <v>53</v>
      </c>
      <c r="K19" s="5" t="s">
        <v>11</v>
      </c>
      <c r="L19" s="5" t="s">
        <v>54</v>
      </c>
    </row>
    <row r="20" spans="1:12" ht="16.5">
      <c r="A20" s="5" t="s">
        <v>19</v>
      </c>
      <c r="B20" s="18" t="s">
        <v>64</v>
      </c>
      <c r="C20" s="18" t="s">
        <v>65</v>
      </c>
      <c r="D20" s="18">
        <v>354</v>
      </c>
      <c r="E20" s="19">
        <v>80.440000000000012</v>
      </c>
      <c r="F20" s="19">
        <f t="shared" si="1"/>
        <v>74.656000000000006</v>
      </c>
      <c r="G20" s="18" t="s">
        <v>66</v>
      </c>
      <c r="H20" s="18" t="s">
        <v>67</v>
      </c>
      <c r="I20" s="18" t="s">
        <v>52</v>
      </c>
      <c r="J20" s="18" t="s">
        <v>53</v>
      </c>
      <c r="K20" s="5" t="s">
        <v>11</v>
      </c>
      <c r="L20" s="5" t="s">
        <v>81</v>
      </c>
    </row>
    <row r="21" spans="1:12" ht="16.5">
      <c r="A21" s="5" t="s">
        <v>63</v>
      </c>
      <c r="B21" s="18" t="s">
        <v>69</v>
      </c>
      <c r="C21" s="18" t="s">
        <v>70</v>
      </c>
      <c r="D21" s="18">
        <v>359</v>
      </c>
      <c r="E21" s="19">
        <v>77.64</v>
      </c>
      <c r="F21" s="19">
        <f t="shared" si="1"/>
        <v>74.135999999999996</v>
      </c>
      <c r="G21" s="18" t="s">
        <v>9</v>
      </c>
      <c r="H21" s="18" t="s">
        <v>10</v>
      </c>
      <c r="I21" s="18" t="s">
        <v>52</v>
      </c>
      <c r="J21" s="18" t="s">
        <v>53</v>
      </c>
      <c r="K21" s="5" t="s">
        <v>11</v>
      </c>
      <c r="L21" s="5" t="s">
        <v>82</v>
      </c>
    </row>
    <row r="22" spans="1:12" ht="16.5">
      <c r="A22" s="5" t="s">
        <v>68</v>
      </c>
      <c r="B22" s="18" t="s">
        <v>72</v>
      </c>
      <c r="C22" s="18" t="s">
        <v>73</v>
      </c>
      <c r="D22" s="18">
        <v>343</v>
      </c>
      <c r="E22" s="19">
        <v>80.64</v>
      </c>
      <c r="F22" s="19">
        <f t="shared" si="1"/>
        <v>73.415999999999997</v>
      </c>
      <c r="G22" s="18" t="s">
        <v>74</v>
      </c>
      <c r="H22" s="18" t="s">
        <v>75</v>
      </c>
      <c r="I22" s="18" t="s">
        <v>52</v>
      </c>
      <c r="J22" s="18" t="s">
        <v>53</v>
      </c>
      <c r="K22" s="5" t="s">
        <v>11</v>
      </c>
      <c r="L22" s="5" t="s">
        <v>83</v>
      </c>
    </row>
    <row r="23" spans="1:12" ht="16.5">
      <c r="A23" s="5" t="s">
        <v>71</v>
      </c>
      <c r="B23" s="18" t="s">
        <v>55</v>
      </c>
      <c r="C23" s="18" t="s">
        <v>56</v>
      </c>
      <c r="D23" s="18">
        <v>358</v>
      </c>
      <c r="E23" s="19">
        <v>82.92</v>
      </c>
      <c r="F23" s="19">
        <f>D23/5*0.6+E23*0.4</f>
        <v>76.127999999999986</v>
      </c>
      <c r="G23" s="18" t="s">
        <v>9</v>
      </c>
      <c r="H23" s="18" t="s">
        <v>10</v>
      </c>
      <c r="I23" s="18" t="s">
        <v>52</v>
      </c>
      <c r="J23" s="18" t="s">
        <v>53</v>
      </c>
      <c r="K23" s="5" t="s">
        <v>11</v>
      </c>
      <c r="L23" s="5" t="s">
        <v>80</v>
      </c>
    </row>
  </sheetData>
  <mergeCells count="3">
    <mergeCell ref="A1:L1"/>
    <mergeCell ref="A8:L8"/>
    <mergeCell ref="A14:L14"/>
  </mergeCells>
  <phoneticPr fontId="6" type="noConversion"/>
  <pageMargins left="0.25" right="0.25" top="0.75" bottom="0.75" header="0.3" footer="0.3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9" defaultRowHeight="13.5"/>
  <sheetData/>
  <phoneticPr fontId="7" type="noConversion"/>
  <pageMargins left="0.25" right="0.25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ColWidth="9" defaultRowHeight="13.5"/>
  <sheetData/>
  <phoneticPr fontId="7" type="noConversion"/>
  <pageMargins left="0.25" right="0.25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jjxy</dc:creator>
  <cp:lastModifiedBy>PC</cp:lastModifiedBy>
  <cp:lastPrinted>2023-04-07T13:59:28Z</cp:lastPrinted>
  <dcterms:created xsi:type="dcterms:W3CDTF">2023-04-06T06:28:00Z</dcterms:created>
  <dcterms:modified xsi:type="dcterms:W3CDTF">2023-04-10T01:09:42Z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7BA01533B96547C0BC7648B2B7E3D834_11</vt:lpwstr>
  </property>
  <property fmtid="{D5CDD505-2E9C-101B-9397-08002B2CF9AE}" pid="3" name="KSOProductBuildVer">
    <vt:lpwstr>2052-11.1.0.14036</vt:lpwstr>
  </property>
</Properties>
</file>